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chartsheets/sheet1.xml" ContentType="application/vnd.openxmlformats-officedocument.spreadsheetml.chart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C:\Users\Benjamin J Mello\Desktop\"/>
    </mc:Choice>
  </mc:AlternateContent>
  <bookViews>
    <workbookView xWindow="0" yWindow="12" windowWidth="11340" windowHeight="6540" tabRatio="705" activeTab="1"/>
  </bookViews>
  <sheets>
    <sheet name="Instructions" sheetId="23" r:id="rId1"/>
    <sheet name="Form" sheetId="19" r:id="rId2"/>
    <sheet name="Sponsor Comments-Justification" sheetId="24" r:id="rId3"/>
    <sheet name="FAA Comments" sheetId="27" r:id="rId4"/>
    <sheet name="Funding Summary" sheetId="25" r:id="rId5"/>
    <sheet name="Funding Chart" sheetId="26" r:id="rId6"/>
    <sheet name="Background" sheetId="28" state="hidden" r:id="rId7"/>
    <sheet name="Airport Data" sheetId="20" state="hidden" r:id="rId8"/>
    <sheet name="Work Codes" sheetId="22" state="hidden" r:id="rId9"/>
    <sheet name="Years" sheetId="21" state="hidden" r:id="rId10"/>
  </sheets>
  <definedNames>
    <definedName name="_xlnm.Print_Area" localSheetId="1">Form!$A$1:$P$46</definedName>
    <definedName name="_xlnm.Print_Titles" localSheetId="3">'FAA Comments'!$1:$6</definedName>
    <definedName name="_xlnm.Print_Titles" localSheetId="4">'Funding Summary'!$1:$6</definedName>
    <definedName name="_xlnm.Print_Titles" localSheetId="2">'Sponsor Comments-Justification'!$1:$6</definedName>
  </definedNames>
  <calcPr calcId="162913" fullCalcOnLoad="1"/>
</workbook>
</file>

<file path=xl/calcChain.xml><?xml version="1.0" encoding="utf-8"?>
<calcChain xmlns="http://schemas.openxmlformats.org/spreadsheetml/2006/main">
  <c r="F32" i="19" l="1"/>
  <c r="F31" i="19"/>
  <c r="F30" i="19"/>
  <c r="F29" i="19"/>
  <c r="F28" i="19"/>
  <c r="F27" i="19"/>
  <c r="F26" i="19"/>
  <c r="F25" i="19"/>
  <c r="D19" i="27" s="1"/>
  <c r="F24" i="19"/>
  <c r="F23" i="19"/>
  <c r="F22" i="19"/>
  <c r="F21" i="19"/>
  <c r="F20" i="19"/>
  <c r="F19" i="19"/>
  <c r="F18" i="19"/>
  <c r="F17" i="19"/>
  <c r="D11" i="27" s="1"/>
  <c r="F16" i="19"/>
  <c r="F15" i="19"/>
  <c r="F14" i="19"/>
  <c r="F13" i="19"/>
  <c r="D7" i="24" s="1"/>
  <c r="F36" i="19"/>
  <c r="F35" i="19"/>
  <c r="F34" i="19"/>
  <c r="F33" i="19"/>
  <c r="D27" i="27" s="1"/>
  <c r="M37" i="19"/>
  <c r="H30" i="25"/>
  <c r="G30" i="25"/>
  <c r="F30" i="25"/>
  <c r="E30" i="25"/>
  <c r="D30" i="25"/>
  <c r="C30" i="25"/>
  <c r="H29" i="25"/>
  <c r="G29" i="25"/>
  <c r="F29" i="25"/>
  <c r="E29" i="25"/>
  <c r="D29" i="25"/>
  <c r="C29" i="25"/>
  <c r="H28" i="25"/>
  <c r="G28" i="25"/>
  <c r="F28" i="25"/>
  <c r="E28" i="25"/>
  <c r="D28" i="25"/>
  <c r="C28" i="25"/>
  <c r="H27" i="25"/>
  <c r="G27" i="25"/>
  <c r="F27" i="25"/>
  <c r="E27" i="25"/>
  <c r="D27" i="25"/>
  <c r="C27" i="25"/>
  <c r="H26" i="25"/>
  <c r="G26" i="25"/>
  <c r="F26" i="25"/>
  <c r="E26" i="25"/>
  <c r="D26" i="25"/>
  <c r="C26" i="25"/>
  <c r="H25" i="25"/>
  <c r="G25" i="25"/>
  <c r="F25" i="25"/>
  <c r="E25" i="25"/>
  <c r="D25" i="25"/>
  <c r="C25" i="25"/>
  <c r="H24" i="25"/>
  <c r="G24" i="25"/>
  <c r="F24" i="25"/>
  <c r="E24" i="25"/>
  <c r="D24" i="25"/>
  <c r="C24" i="25"/>
  <c r="H23" i="25"/>
  <c r="G23" i="25"/>
  <c r="F23" i="25"/>
  <c r="E23" i="25"/>
  <c r="D23" i="25"/>
  <c r="C23" i="25"/>
  <c r="Q28" i="19"/>
  <c r="B22" i="25" s="1"/>
  <c r="H22" i="25"/>
  <c r="G22" i="25"/>
  <c r="F22" i="25"/>
  <c r="E22" i="25"/>
  <c r="D22" i="25"/>
  <c r="C22" i="25"/>
  <c r="H21" i="25"/>
  <c r="G21" i="25"/>
  <c r="F21" i="25"/>
  <c r="E21" i="25"/>
  <c r="D21" i="25"/>
  <c r="C21" i="25"/>
  <c r="H20" i="25"/>
  <c r="G20" i="25"/>
  <c r="F20" i="25"/>
  <c r="E20" i="25"/>
  <c r="D20" i="25"/>
  <c r="C20" i="25"/>
  <c r="H19" i="25"/>
  <c r="G19" i="25"/>
  <c r="F19" i="25"/>
  <c r="E19" i="25"/>
  <c r="D19" i="25"/>
  <c r="C19" i="25"/>
  <c r="H18" i="25"/>
  <c r="G18" i="25"/>
  <c r="F18" i="25"/>
  <c r="E18" i="25"/>
  <c r="D18" i="25"/>
  <c r="C18" i="25"/>
  <c r="H17" i="25"/>
  <c r="G17" i="25"/>
  <c r="F17" i="25"/>
  <c r="E17" i="25"/>
  <c r="D17" i="25"/>
  <c r="C17" i="25"/>
  <c r="H16" i="25"/>
  <c r="G16" i="25"/>
  <c r="F16" i="25"/>
  <c r="E16" i="25"/>
  <c r="D16" i="25"/>
  <c r="C16" i="25"/>
  <c r="H15" i="25"/>
  <c r="G15" i="25"/>
  <c r="F15" i="25"/>
  <c r="E15" i="25"/>
  <c r="D15" i="25"/>
  <c r="C15" i="25"/>
  <c r="H14" i="25"/>
  <c r="G14" i="25"/>
  <c r="F14" i="25"/>
  <c r="E14" i="25"/>
  <c r="D14" i="25"/>
  <c r="C14" i="25"/>
  <c r="H13" i="25"/>
  <c r="G13" i="25"/>
  <c r="F13" i="25"/>
  <c r="E13" i="25"/>
  <c r="D13" i="25"/>
  <c r="C13" i="25"/>
  <c r="H12" i="25"/>
  <c r="G12" i="25"/>
  <c r="F12" i="25"/>
  <c r="E12" i="25"/>
  <c r="D12" i="25"/>
  <c r="C12" i="25"/>
  <c r="H11" i="25"/>
  <c r="G11" i="25"/>
  <c r="F11" i="25"/>
  <c r="E11" i="25"/>
  <c r="D11" i="25"/>
  <c r="C11" i="25"/>
  <c r="H10" i="25"/>
  <c r="G10" i="25"/>
  <c r="Q16" i="19"/>
  <c r="F10" i="25"/>
  <c r="E10" i="25"/>
  <c r="D10" i="25"/>
  <c r="C10" i="25"/>
  <c r="H9" i="25"/>
  <c r="G9" i="25"/>
  <c r="F9" i="25"/>
  <c r="E9" i="25"/>
  <c r="D9" i="25"/>
  <c r="C9" i="25"/>
  <c r="H8" i="25"/>
  <c r="G8" i="25"/>
  <c r="F8" i="25"/>
  <c r="E8" i="25"/>
  <c r="Q14" i="19"/>
  <c r="D8" i="25"/>
  <c r="C8" i="25"/>
  <c r="H7" i="25"/>
  <c r="G7" i="25"/>
  <c r="F7" i="25"/>
  <c r="F31" i="25" s="1"/>
  <c r="E7" i="25"/>
  <c r="D7" i="25"/>
  <c r="C7" i="25"/>
  <c r="B28" i="25"/>
  <c r="B27" i="25"/>
  <c r="B25" i="25"/>
  <c r="Q17" i="19"/>
  <c r="B11" i="25"/>
  <c r="B10" i="25"/>
  <c r="Q15" i="19"/>
  <c r="B9" i="25" s="1"/>
  <c r="B8" i="25"/>
  <c r="Q13" i="19"/>
  <c r="B7" i="25"/>
  <c r="F7" i="19"/>
  <c r="A2" i="24" s="1"/>
  <c r="Q36" i="19"/>
  <c r="B30" i="25" s="1"/>
  <c r="Q35" i="19"/>
  <c r="B29" i="25" s="1"/>
  <c r="Q34" i="19"/>
  <c r="Q33" i="19"/>
  <c r="Q32" i="19"/>
  <c r="B26" i="25" s="1"/>
  <c r="Q31" i="19"/>
  <c r="Q30" i="19"/>
  <c r="B24" i="25" s="1"/>
  <c r="Q29" i="19"/>
  <c r="Q27" i="19"/>
  <c r="Q26" i="19"/>
  <c r="B20" i="25" s="1"/>
  <c r="Q25" i="19"/>
  <c r="B19" i="25" s="1"/>
  <c r="Q24" i="19"/>
  <c r="B18" i="25" s="1"/>
  <c r="Q23" i="19"/>
  <c r="Q22" i="19"/>
  <c r="B16" i="25" s="1"/>
  <c r="Q21" i="19"/>
  <c r="B15" i="25" s="1"/>
  <c r="Q20" i="19"/>
  <c r="Q19" i="19"/>
  <c r="Q18" i="19"/>
  <c r="B12" i="25" s="1"/>
  <c r="D8" i="27"/>
  <c r="D9" i="27"/>
  <c r="D10" i="27"/>
  <c r="D12" i="27"/>
  <c r="D22" i="24"/>
  <c r="A3" i="21"/>
  <c r="A4" i="21"/>
  <c r="A5" i="21"/>
  <c r="A6" i="21"/>
  <c r="A7" i="21" s="1"/>
  <c r="A8" i="21" s="1"/>
  <c r="A9" i="21" s="1"/>
  <c r="B17" i="24" s="1"/>
  <c r="A30" i="27"/>
  <c r="B29" i="27"/>
  <c r="A29" i="27"/>
  <c r="A28" i="27"/>
  <c r="A27" i="27"/>
  <c r="B26" i="27"/>
  <c r="A26" i="27"/>
  <c r="A25" i="27"/>
  <c r="A24" i="27"/>
  <c r="B23" i="27"/>
  <c r="A23" i="27"/>
  <c r="A22" i="27"/>
  <c r="A21" i="27"/>
  <c r="A20" i="27"/>
  <c r="A19" i="27"/>
  <c r="A18" i="27"/>
  <c r="A17" i="27"/>
  <c r="A16" i="27"/>
  <c r="A15" i="27"/>
  <c r="A14" i="27"/>
  <c r="B13" i="27"/>
  <c r="A13" i="27"/>
  <c r="A12" i="27"/>
  <c r="B3" i="21"/>
  <c r="C5" i="25" s="1"/>
  <c r="B11" i="27"/>
  <c r="A11" i="27"/>
  <c r="A10" i="27"/>
  <c r="A9" i="27"/>
  <c r="A8" i="27"/>
  <c r="A7" i="27"/>
  <c r="E2" i="27"/>
  <c r="D2" i="27"/>
  <c r="C2" i="27"/>
  <c r="B2" i="27"/>
  <c r="D11" i="24"/>
  <c r="D10" i="24"/>
  <c r="D9" i="24"/>
  <c r="D8" i="24"/>
  <c r="B30" i="24"/>
  <c r="B29" i="24"/>
  <c r="B28" i="24"/>
  <c r="B25" i="24"/>
  <c r="B16" i="24"/>
  <c r="B15" i="24"/>
  <c r="B14" i="24"/>
  <c r="B8" i="24"/>
  <c r="B7" i="24"/>
  <c r="A30" i="24"/>
  <c r="A29" i="24"/>
  <c r="A28" i="24"/>
  <c r="A27" i="24"/>
  <c r="A26" i="24"/>
  <c r="A25" i="24"/>
  <c r="A24" i="24"/>
  <c r="A23" i="24"/>
  <c r="A22" i="24"/>
  <c r="A21" i="24"/>
  <c r="A20" i="24"/>
  <c r="A19" i="24"/>
  <c r="A18" i="24"/>
  <c r="A17" i="24"/>
  <c r="A16" i="24"/>
  <c r="A15" i="24"/>
  <c r="A14" i="24"/>
  <c r="A13" i="24"/>
  <c r="A12" i="24"/>
  <c r="A11" i="24"/>
  <c r="A10" i="24"/>
  <c r="A9" i="24"/>
  <c r="A8" i="24"/>
  <c r="A10" i="21"/>
  <c r="A11" i="21" s="1"/>
  <c r="A7" i="24"/>
  <c r="B2" i="22"/>
  <c r="B3" i="22"/>
  <c r="B4" i="22" s="1"/>
  <c r="B5" i="22" s="1"/>
  <c r="B6" i="22" s="1"/>
  <c r="B7" i="22" s="1"/>
  <c r="B8" i="22" s="1"/>
  <c r="B9" i="22" s="1"/>
  <c r="B10" i="22" s="1"/>
  <c r="B11" i="22" s="1"/>
  <c r="B12" i="22" s="1"/>
  <c r="B13" i="22" s="1"/>
  <c r="B14" i="22" s="1"/>
  <c r="B15" i="22" s="1"/>
  <c r="B16" i="22" s="1"/>
  <c r="B17" i="22" s="1"/>
  <c r="B18" i="22" s="1"/>
  <c r="B19" i="22" s="1"/>
  <c r="B20" i="22" s="1"/>
  <c r="B21" i="22" s="1"/>
  <c r="B22" i="22" s="1"/>
  <c r="B23" i="22" s="1"/>
  <c r="B24" i="22" s="1"/>
  <c r="B25" i="22" s="1"/>
  <c r="B26" i="22" s="1"/>
  <c r="B27" i="22" s="1"/>
  <c r="B28" i="22" s="1"/>
  <c r="B29" i="22" s="1"/>
  <c r="B30" i="22" s="1"/>
  <c r="B31" i="22" s="1"/>
  <c r="B32" i="22" s="1"/>
  <c r="B33" i="22" s="1"/>
  <c r="B34" i="22" s="1"/>
  <c r="B35" i="22" s="1"/>
  <c r="B36" i="22" s="1"/>
  <c r="B37" i="22" s="1"/>
  <c r="B38" i="22" s="1"/>
  <c r="B39" i="22" s="1"/>
  <c r="B40" i="22" s="1"/>
  <c r="B41" i="22" s="1"/>
  <c r="B42" i="22" s="1"/>
  <c r="B43" i="22" s="1"/>
  <c r="B44" i="22" s="1"/>
  <c r="B45" i="22" s="1"/>
  <c r="B46" i="22" s="1"/>
  <c r="B47" i="22" s="1"/>
  <c r="B48" i="22" s="1"/>
  <c r="B49" i="22" s="1"/>
  <c r="B50" i="22" s="1"/>
  <c r="B51" i="22" s="1"/>
  <c r="B52" i="22" s="1"/>
  <c r="B53" i="22" s="1"/>
  <c r="B54" i="22" s="1"/>
  <c r="B55" i="22" s="1"/>
  <c r="P37" i="19"/>
  <c r="E2" i="24"/>
  <c r="D2" i="24"/>
  <c r="C2" i="24"/>
  <c r="B2" i="24"/>
  <c r="G37" i="19"/>
  <c r="H37" i="19"/>
  <c r="I37" i="19"/>
  <c r="J37" i="19"/>
  <c r="K37" i="19"/>
  <c r="J4" i="20"/>
  <c r="J5" i="20"/>
  <c r="J6" i="20" s="1"/>
  <c r="J7" i="20" s="1"/>
  <c r="J8" i="20"/>
  <c r="J9" i="20" s="1"/>
  <c r="J10" i="20" s="1"/>
  <c r="J11" i="20" s="1"/>
  <c r="J12" i="20"/>
  <c r="J13" i="20"/>
  <c r="J14" i="20" s="1"/>
  <c r="J15" i="20" s="1"/>
  <c r="J16" i="20"/>
  <c r="J17" i="20"/>
  <c r="J18" i="20" s="1"/>
  <c r="J19" i="20" s="1"/>
  <c r="J20" i="20" s="1"/>
  <c r="J21" i="20" s="1"/>
  <c r="J22" i="20" s="1"/>
  <c r="J23" i="20" s="1"/>
  <c r="J24" i="20" s="1"/>
  <c r="J25" i="20" s="1"/>
  <c r="J26" i="20" s="1"/>
  <c r="J27" i="20" s="1"/>
  <c r="J28" i="20"/>
  <c r="J29" i="20" s="1"/>
  <c r="J30" i="20" s="1"/>
  <c r="J31" i="20" s="1"/>
  <c r="J32" i="20" s="1"/>
  <c r="J33" i="20" s="1"/>
  <c r="J34" i="20"/>
  <c r="J35" i="20" s="1"/>
  <c r="J36" i="20" s="1"/>
  <c r="J37" i="20" s="1"/>
  <c r="J38" i="20" s="1"/>
  <c r="J39" i="20" s="1"/>
  <c r="J40" i="20" s="1"/>
  <c r="J41" i="20" s="1"/>
  <c r="J42" i="20" s="1"/>
  <c r="J43" i="20" s="1"/>
  <c r="J44" i="20" s="1"/>
  <c r="J45" i="20" s="1"/>
  <c r="J46" i="20" s="1"/>
  <c r="J47" i="20" s="1"/>
  <c r="J48" i="20" s="1"/>
  <c r="J49" i="20" s="1"/>
  <c r="J50" i="20" s="1"/>
  <c r="J51" i="20" s="1"/>
  <c r="J52" i="20" s="1"/>
  <c r="J53" i="20" s="1"/>
  <c r="J54" i="20" s="1"/>
  <c r="J55" i="20" s="1"/>
  <c r="J56" i="20" s="1"/>
  <c r="J57" i="20" s="1"/>
  <c r="J58" i="20" s="1"/>
  <c r="J59" i="20" s="1"/>
  <c r="J60" i="20" s="1"/>
  <c r="J61" i="20" s="1"/>
  <c r="J62" i="20" s="1"/>
  <c r="J63" i="20" s="1"/>
  <c r="J64" i="20" s="1"/>
  <c r="J65" i="20" s="1"/>
  <c r="J66" i="20" s="1"/>
  <c r="J67" i="20"/>
  <c r="J68" i="20" s="1"/>
  <c r="J69" i="20" s="1"/>
  <c r="J70" i="20" s="1"/>
  <c r="J71" i="20" s="1"/>
  <c r="J72" i="20" s="1"/>
  <c r="J73" i="20" s="1"/>
  <c r="J74" i="20" s="1"/>
  <c r="J75" i="20" s="1"/>
  <c r="J76" i="20" s="1"/>
  <c r="J77" i="20" s="1"/>
  <c r="J78" i="20" s="1"/>
  <c r="J79" i="20" s="1"/>
  <c r="J80" i="20" s="1"/>
  <c r="J81" i="20" s="1"/>
  <c r="J82" i="20" s="1"/>
  <c r="J83" i="20" s="1"/>
  <c r="J84" i="20" s="1"/>
  <c r="J85" i="20" s="1"/>
  <c r="J86" i="20" s="1"/>
  <c r="J87" i="20" s="1"/>
  <c r="J88" i="20" s="1"/>
  <c r="J89" i="20" s="1"/>
  <c r="J90" i="20" s="1"/>
  <c r="J91" i="20" s="1"/>
  <c r="J92" i="20" s="1"/>
  <c r="J93" i="20" s="1"/>
  <c r="J94" i="20" s="1"/>
  <c r="J95" i="20" s="1"/>
  <c r="J96" i="20" s="1"/>
  <c r="J97" i="20" s="1"/>
  <c r="J98" i="20" s="1"/>
  <c r="J99" i="20" s="1"/>
  <c r="J100" i="20" s="1"/>
  <c r="J101" i="20" s="1"/>
  <c r="J102" i="20" s="1"/>
  <c r="J103" i="20" s="1"/>
  <c r="J104" i="20" s="1"/>
  <c r="J105" i="20" s="1"/>
  <c r="J106" i="20" s="1"/>
  <c r="J107" i="20" s="1"/>
  <c r="J108" i="20" s="1"/>
  <c r="J109" i="20" s="1"/>
  <c r="J110" i="20" s="1"/>
  <c r="J111" i="20" s="1"/>
  <c r="J112" i="20" s="1"/>
  <c r="J113" i="20" s="1"/>
  <c r="J114" i="20" s="1"/>
  <c r="J115" i="20" s="1"/>
  <c r="J116" i="20" s="1"/>
  <c r="J117" i="20" s="1"/>
  <c r="J118" i="20" s="1"/>
  <c r="J119" i="20" s="1"/>
  <c r="J120" i="20" s="1"/>
  <c r="J121" i="20" s="1"/>
  <c r="J122" i="20" s="1"/>
  <c r="J123" i="20" s="1"/>
  <c r="J124" i="20" s="1"/>
  <c r="J125" i="20" s="1"/>
  <c r="J126" i="20" s="1"/>
  <c r="J127" i="20" s="1"/>
  <c r="J128" i="20" s="1"/>
  <c r="J129" i="20" s="1"/>
  <c r="J130" i="20" s="1"/>
  <c r="J131" i="20" s="1"/>
  <c r="J132" i="20" s="1"/>
  <c r="J133" i="20" s="1"/>
  <c r="J134" i="20" s="1"/>
  <c r="J135" i="20" s="1"/>
  <c r="J136" i="20" s="1"/>
  <c r="J137" i="20" s="1"/>
  <c r="J138" i="20" s="1"/>
  <c r="J139" i="20" s="1"/>
  <c r="J140" i="20" s="1"/>
  <c r="J141" i="20" s="1"/>
  <c r="J142" i="20" s="1"/>
  <c r="J143" i="20" s="1"/>
  <c r="J144" i="20" s="1"/>
  <c r="J145" i="20" s="1"/>
  <c r="J146" i="20" s="1"/>
  <c r="J147" i="20" s="1"/>
  <c r="J148" i="20" s="1"/>
  <c r="J149" i="20" s="1"/>
  <c r="J150" i="20" s="1"/>
  <c r="J151" i="20" s="1"/>
  <c r="J152" i="20" s="1"/>
  <c r="J153" i="20" s="1"/>
  <c r="J154" i="20" s="1"/>
  <c r="J155" i="20" s="1"/>
  <c r="J156" i="20" s="1"/>
  <c r="J157" i="20" s="1"/>
  <c r="J158" i="20" s="1"/>
  <c r="J159" i="20" s="1"/>
  <c r="J160" i="20" s="1"/>
  <c r="J161" i="20" s="1"/>
  <c r="J162" i="20" s="1"/>
  <c r="J163" i="20" s="1"/>
  <c r="J164" i="20" s="1"/>
  <c r="J165" i="20" s="1"/>
  <c r="J166" i="20" s="1"/>
  <c r="J167" i="20" s="1"/>
  <c r="J168" i="20" s="1"/>
  <c r="J169" i="20" s="1"/>
  <c r="J170" i="20" s="1"/>
  <c r="J171" i="20" s="1"/>
  <c r="J172" i="20" s="1"/>
  <c r="J173" i="20" s="1"/>
  <c r="J174" i="20" s="1"/>
  <c r="J175" i="20" s="1"/>
  <c r="J176" i="20" s="1"/>
  <c r="J177" i="20" s="1"/>
  <c r="J178" i="20" s="1"/>
  <c r="J179" i="20" s="1"/>
  <c r="J180" i="20" s="1"/>
  <c r="J181" i="20" s="1"/>
  <c r="J182" i="20" s="1"/>
  <c r="J183" i="20" s="1"/>
  <c r="J184" i="20" s="1"/>
  <c r="J185" i="20" s="1"/>
  <c r="J186" i="20" s="1"/>
  <c r="J187" i="20" s="1"/>
  <c r="J188" i="20" s="1"/>
  <c r="J189" i="20" s="1"/>
  <c r="J190" i="20" s="1"/>
  <c r="J191" i="20" s="1"/>
  <c r="J192" i="20" s="1"/>
  <c r="J193" i="20" s="1"/>
  <c r="J194" i="20" s="1"/>
  <c r="J195" i="20" s="1"/>
  <c r="J196" i="20" s="1"/>
  <c r="J197" i="20" s="1"/>
  <c r="J198" i="20" s="1"/>
  <c r="J199" i="20" s="1"/>
  <c r="J200" i="20" s="1"/>
  <c r="J201" i="20" s="1"/>
  <c r="J202" i="20" s="1"/>
  <c r="J203" i="20" s="1"/>
  <c r="J204" i="20" s="1"/>
  <c r="J205" i="20" s="1"/>
  <c r="J206" i="20" s="1"/>
  <c r="J207" i="20" s="1"/>
  <c r="J208" i="20" s="1"/>
  <c r="J209" i="20" s="1"/>
  <c r="J210" i="20" s="1"/>
  <c r="J211" i="20" s="1"/>
  <c r="J212" i="20" s="1"/>
  <c r="J213" i="20" s="1"/>
  <c r="J214" i="20" s="1"/>
  <c r="J215" i="20" s="1"/>
  <c r="J216" i="20" s="1"/>
  <c r="J217" i="20" s="1"/>
  <c r="J218" i="20" s="1"/>
  <c r="J219" i="20" s="1"/>
  <c r="J220" i="20" s="1"/>
  <c r="J221" i="20" s="1"/>
  <c r="J222" i="20" s="1"/>
  <c r="J223" i="20" s="1"/>
  <c r="J224" i="20" s="1"/>
  <c r="J225" i="20" s="1"/>
  <c r="J226" i="20" s="1"/>
  <c r="J227" i="20" s="1"/>
  <c r="J228" i="20" s="1"/>
  <c r="J229" i="20" s="1"/>
  <c r="J230" i="20" s="1"/>
  <c r="J231" i="20" s="1"/>
  <c r="J232" i="20" s="1"/>
  <c r="J233" i="20" s="1"/>
  <c r="J234" i="20" s="1"/>
  <c r="J235" i="20" s="1"/>
  <c r="J236" i="20" s="1"/>
  <c r="J237" i="20" s="1"/>
  <c r="J238" i="20" s="1"/>
  <c r="J239" i="20" s="1"/>
  <c r="J240" i="20" s="1"/>
  <c r="J241" i="20" s="1"/>
  <c r="J242" i="20" s="1"/>
  <c r="J243" i="20" s="1"/>
  <c r="J244" i="20" s="1"/>
  <c r="J245" i="20" s="1"/>
  <c r="J246" i="20" s="1"/>
  <c r="J247" i="20" s="1"/>
  <c r="J248" i="20" s="1"/>
  <c r="J249" i="20" s="1"/>
  <c r="J250" i="20" s="1"/>
  <c r="J251" i="20" s="1"/>
  <c r="J252" i="20" s="1"/>
  <c r="J253" i="20" s="1"/>
  <c r="J254" i="20" s="1"/>
  <c r="J255" i="20" s="1"/>
  <c r="J256" i="20" s="1"/>
  <c r="J257" i="20" s="1"/>
  <c r="J258" i="20" s="1"/>
  <c r="J259" i="20" s="1"/>
  <c r="J260" i="20" s="1"/>
  <c r="J261" i="20" s="1"/>
  <c r="J262" i="20" s="1"/>
  <c r="J263" i="20" s="1"/>
  <c r="J264" i="20" s="1"/>
  <c r="J265" i="20" s="1"/>
  <c r="J266" i="20" s="1"/>
  <c r="J267" i="20" s="1"/>
  <c r="J268" i="20" s="1"/>
  <c r="J269" i="20" s="1"/>
  <c r="J270" i="20" s="1"/>
  <c r="J271" i="20" s="1"/>
  <c r="J272" i="20" s="1"/>
  <c r="J273" i="20" s="1"/>
  <c r="J274" i="20" s="1"/>
  <c r="J275" i="20" s="1"/>
  <c r="J276" i="20" s="1"/>
  <c r="J277" i="20" s="1"/>
  <c r="J278" i="20" s="1"/>
  <c r="J279" i="20" s="1"/>
  <c r="J280" i="20" s="1"/>
  <c r="J281" i="20" s="1"/>
  <c r="J282" i="20" s="1"/>
  <c r="J283" i="20" s="1"/>
  <c r="J284" i="20" s="1"/>
  <c r="J285" i="20" s="1"/>
  <c r="J286" i="20" s="1"/>
  <c r="J287" i="20" s="1"/>
  <c r="J288" i="20" s="1"/>
  <c r="J289" i="20" s="1"/>
  <c r="J290" i="20" s="1"/>
  <c r="J291" i="20" s="1"/>
  <c r="J292" i="20" s="1"/>
  <c r="J293" i="20" s="1"/>
  <c r="J294" i="20" s="1"/>
  <c r="J295" i="20" s="1"/>
  <c r="J296" i="20" s="1"/>
  <c r="J297" i="20" s="1"/>
  <c r="J298" i="20" s="1"/>
  <c r="J299" i="20" s="1"/>
  <c r="J300" i="20" s="1"/>
  <c r="J301" i="20" s="1"/>
  <c r="J302" i="20" s="1"/>
  <c r="J303" i="20" s="1"/>
  <c r="J304" i="20" s="1"/>
  <c r="J305" i="20" s="1"/>
  <c r="J306" i="20" s="1"/>
  <c r="J307" i="20" s="1"/>
  <c r="J308" i="20" s="1"/>
  <c r="J309" i="20" s="1"/>
  <c r="J310" i="20" s="1"/>
  <c r="J311" i="20" s="1"/>
  <c r="J312" i="20" s="1"/>
  <c r="J313" i="20" s="1"/>
  <c r="J314" i="20" s="1"/>
  <c r="J315" i="20" s="1"/>
  <c r="J316" i="20" s="1"/>
  <c r="J317" i="20" s="1"/>
  <c r="J318" i="20" s="1"/>
  <c r="J319" i="20" s="1"/>
  <c r="J320" i="20" s="1"/>
  <c r="J321" i="20" s="1"/>
  <c r="J322" i="20" s="1"/>
  <c r="J323" i="20" s="1"/>
  <c r="J324" i="20" s="1"/>
  <c r="J325" i="20" s="1"/>
  <c r="J326" i="20" s="1"/>
  <c r="J327" i="20" s="1"/>
  <c r="J328" i="20" s="1"/>
  <c r="J329" i="20" s="1"/>
  <c r="J330" i="20" s="1"/>
  <c r="J331" i="20" s="1"/>
  <c r="J332" i="20" s="1"/>
  <c r="J333" i="20" s="1"/>
  <c r="J334" i="20" s="1"/>
  <c r="J335" i="20" s="1"/>
  <c r="J336" i="20" s="1"/>
  <c r="J337" i="20" s="1"/>
  <c r="J338" i="20" s="1"/>
  <c r="J339" i="20" s="1"/>
  <c r="J340" i="20" s="1"/>
  <c r="J341" i="20" s="1"/>
  <c r="J342" i="20" s="1"/>
  <c r="J343" i="20" s="1"/>
  <c r="J344" i="20" s="1"/>
  <c r="J345" i="20" s="1"/>
  <c r="J346" i="20" s="1"/>
  <c r="J347" i="20" s="1"/>
  <c r="J348" i="20" s="1"/>
  <c r="J349" i="20" s="1"/>
  <c r="J350" i="20" s="1"/>
  <c r="J351" i="20" s="1"/>
  <c r="J352" i="20" s="1"/>
  <c r="J353" i="20" s="1"/>
  <c r="J354" i="20" s="1"/>
  <c r="J355" i="20" s="1"/>
  <c r="J356" i="20" s="1"/>
  <c r="J357" i="20" s="1"/>
  <c r="J358" i="20" s="1"/>
  <c r="J359" i="20" s="1"/>
  <c r="J360" i="20" s="1"/>
  <c r="J361" i="20" s="1"/>
  <c r="J362" i="20" s="1"/>
  <c r="J363" i="20" s="1"/>
  <c r="J364" i="20" s="1"/>
  <c r="J365" i="20" s="1"/>
  <c r="J366" i="20" s="1"/>
  <c r="J367" i="20" s="1"/>
  <c r="J368" i="20" s="1"/>
  <c r="J369" i="20" s="1"/>
  <c r="J370" i="20" s="1"/>
  <c r="J371" i="20" s="1"/>
  <c r="J372" i="20" s="1"/>
  <c r="J373" i="20" s="1"/>
  <c r="J374" i="20" s="1"/>
  <c r="J375" i="20" s="1"/>
  <c r="J376" i="20" s="1"/>
  <c r="J377" i="20" s="1"/>
  <c r="J378" i="20" s="1"/>
  <c r="J379" i="20" s="1"/>
  <c r="J380" i="20" s="1"/>
  <c r="J381" i="20" s="1"/>
  <c r="J382" i="20" s="1"/>
  <c r="J383" i="20" s="1"/>
  <c r="J384" i="20" s="1"/>
  <c r="J385" i="20" s="1"/>
  <c r="J386" i="20" s="1"/>
  <c r="J387" i="20" s="1"/>
  <c r="J388" i="20" s="1"/>
  <c r="J389" i="20" s="1"/>
  <c r="J390" i="20" s="1"/>
  <c r="J391" i="20" s="1"/>
  <c r="J392" i="20" s="1"/>
  <c r="J393" i="20" s="1"/>
  <c r="J394" i="20" s="1"/>
  <c r="J395" i="20" s="1"/>
  <c r="J396" i="20" s="1"/>
  <c r="J397" i="20" s="1"/>
  <c r="J398" i="20" s="1"/>
  <c r="J399" i="20" s="1"/>
  <c r="J400" i="20" s="1"/>
  <c r="J401" i="20" s="1"/>
  <c r="J402" i="20" s="1"/>
  <c r="J403" i="20" s="1"/>
  <c r="J404" i="20" s="1"/>
  <c r="J405" i="20" s="1"/>
  <c r="J406" i="20" s="1"/>
  <c r="J407" i="20" s="1"/>
  <c r="J408" i="20" s="1"/>
  <c r="J409" i="20" s="1"/>
  <c r="J410" i="20" s="1"/>
  <c r="J411" i="20" s="1"/>
  <c r="J412" i="20" s="1"/>
  <c r="J413" i="20" s="1"/>
  <c r="J414" i="20" s="1"/>
  <c r="J415" i="20" s="1"/>
  <c r="J416" i="20" s="1"/>
  <c r="J417" i="20" s="1"/>
  <c r="J418" i="20" s="1"/>
  <c r="J419" i="20" s="1"/>
  <c r="J420" i="20" s="1"/>
  <c r="J421" i="20" s="1"/>
  <c r="J422" i="20" s="1"/>
  <c r="J423" i="20" s="1"/>
  <c r="J424" i="20" s="1"/>
  <c r="J425" i="20" s="1"/>
  <c r="J426" i="20" s="1"/>
  <c r="J427" i="20" s="1"/>
  <c r="J428" i="20" s="1"/>
  <c r="J429" i="20" s="1"/>
  <c r="J430" i="20" s="1"/>
  <c r="J431" i="20" s="1"/>
  <c r="J432" i="20" s="1"/>
  <c r="J433" i="20" s="1"/>
  <c r="J434" i="20" s="1"/>
  <c r="J435" i="20" s="1"/>
  <c r="J436" i="20" s="1"/>
  <c r="J437" i="20" s="1"/>
  <c r="J438" i="20" s="1"/>
  <c r="J439" i="20" s="1"/>
  <c r="J440" i="20" s="1"/>
  <c r="J441" i="20" s="1"/>
  <c r="J442" i="20" s="1"/>
  <c r="J443" i="20" s="1"/>
  <c r="J444" i="20" s="1"/>
  <c r="J445" i="20" s="1"/>
  <c r="J446" i="20" s="1"/>
  <c r="J447" i="20" s="1"/>
  <c r="J448" i="20" s="1"/>
  <c r="J449" i="20" s="1"/>
  <c r="J450" i="20" s="1"/>
  <c r="J451" i="20" s="1"/>
  <c r="J452" i="20" s="1"/>
  <c r="J453" i="20" s="1"/>
  <c r="J454" i="20" s="1"/>
  <c r="J455" i="20" s="1"/>
  <c r="J456" i="20" s="1"/>
  <c r="J457" i="20" s="1"/>
  <c r="J458" i="20" s="1"/>
  <c r="J459" i="20" s="1"/>
  <c r="J460" i="20" s="1"/>
  <c r="J461" i="20" s="1"/>
  <c r="J462" i="20" s="1"/>
  <c r="J463" i="20" s="1"/>
  <c r="J464" i="20" s="1"/>
  <c r="J465" i="20" s="1"/>
  <c r="J466" i="20" s="1"/>
  <c r="J467" i="20" s="1"/>
  <c r="J468" i="20" s="1"/>
  <c r="J469" i="20" s="1"/>
  <c r="J470" i="20" s="1"/>
  <c r="J471" i="20" s="1"/>
  <c r="J472" i="20" s="1"/>
  <c r="J473" i="20" s="1"/>
  <c r="J474" i="20" s="1"/>
  <c r="J475" i="20" s="1"/>
  <c r="J476" i="20" s="1"/>
  <c r="J477" i="20" s="1"/>
  <c r="J478" i="20" s="1"/>
  <c r="J479" i="20" s="1"/>
  <c r="J480" i="20" s="1"/>
  <c r="J481" i="20" s="1"/>
  <c r="J482" i="20" s="1"/>
  <c r="J483" i="20" s="1"/>
  <c r="J484" i="20" s="1"/>
  <c r="J485" i="20" s="1"/>
  <c r="J486" i="20" s="1"/>
  <c r="J487" i="20" s="1"/>
  <c r="J488" i="20" s="1"/>
  <c r="J489" i="20" s="1"/>
  <c r="J490" i="20" s="1"/>
  <c r="J491" i="20" s="1"/>
  <c r="J492" i="20" s="1"/>
  <c r="J493" i="20" s="1"/>
  <c r="J494" i="20" s="1"/>
  <c r="J495" i="20" s="1"/>
  <c r="J496" i="20" s="1"/>
  <c r="J497" i="20" s="1"/>
  <c r="J498" i="20" s="1"/>
  <c r="J499" i="20" s="1"/>
  <c r="J500" i="20" s="1"/>
  <c r="J501" i="20" s="1"/>
  <c r="J502" i="20" s="1"/>
  <c r="J503" i="20" s="1"/>
  <c r="J504" i="20" s="1"/>
  <c r="J505" i="20" s="1"/>
  <c r="J506" i="20" s="1"/>
  <c r="J507" i="20" s="1"/>
  <c r="J508" i="20" s="1"/>
  <c r="J509" i="20" s="1"/>
  <c r="J510" i="20" s="1"/>
  <c r="J511" i="20" s="1"/>
  <c r="J512" i="20" s="1"/>
  <c r="J513" i="20" s="1"/>
  <c r="J514" i="20" s="1"/>
  <c r="J515" i="20" s="1"/>
  <c r="J516" i="20" s="1"/>
  <c r="J517" i="20" s="1"/>
  <c r="J518" i="20" s="1"/>
  <c r="J519" i="20" s="1"/>
  <c r="J520" i="20" s="1"/>
  <c r="J521" i="20" s="1"/>
  <c r="J522" i="20" s="1"/>
  <c r="J523" i="20" s="1"/>
  <c r="J524" i="20" s="1"/>
  <c r="J525" i="20" s="1"/>
  <c r="J526" i="20" s="1"/>
  <c r="J527" i="20" s="1"/>
  <c r="J528" i="20" s="1"/>
  <c r="J529" i="20" s="1"/>
  <c r="J530" i="20" s="1"/>
  <c r="J531" i="20" s="1"/>
  <c r="J532" i="20" s="1"/>
  <c r="J533" i="20" s="1"/>
  <c r="J534" i="20" s="1"/>
  <c r="J535" i="20" s="1"/>
  <c r="J536" i="20" s="1"/>
  <c r="J537" i="20" s="1"/>
  <c r="J538" i="20" s="1"/>
  <c r="J539" i="20" s="1"/>
  <c r="J540" i="20" s="1"/>
  <c r="J541" i="20" s="1"/>
  <c r="J542" i="20" s="1"/>
  <c r="J543" i="20" s="1"/>
  <c r="J544" i="20" s="1"/>
  <c r="J545" i="20" s="1"/>
  <c r="J546" i="20" s="1"/>
  <c r="J547" i="20" s="1"/>
  <c r="J548" i="20" s="1"/>
  <c r="J549" i="20" s="1"/>
  <c r="J550" i="20" s="1"/>
  <c r="J551" i="20" s="1"/>
  <c r="J552" i="20" s="1"/>
  <c r="J553" i="20" s="1"/>
  <c r="J554" i="20" s="1"/>
  <c r="J555" i="20" s="1"/>
  <c r="J556" i="20" s="1"/>
  <c r="J557" i="20" s="1"/>
  <c r="J558" i="20" s="1"/>
  <c r="J559" i="20" s="1"/>
  <c r="J560" i="20" s="1"/>
  <c r="J561" i="20" s="1"/>
  <c r="J562" i="20" s="1"/>
  <c r="J563" i="20" s="1"/>
  <c r="J564" i="20" s="1"/>
  <c r="J565" i="20" s="1"/>
  <c r="J566" i="20" s="1"/>
  <c r="J567" i="20" s="1"/>
  <c r="J568" i="20" s="1"/>
  <c r="J569" i="20" s="1"/>
  <c r="J570" i="20" s="1"/>
  <c r="J571" i="20" s="1"/>
  <c r="J572" i="20" s="1"/>
  <c r="J573" i="20" s="1"/>
  <c r="J574" i="20" s="1"/>
  <c r="J575" i="20" s="1"/>
  <c r="J576" i="20" s="1"/>
  <c r="J577" i="20" s="1"/>
  <c r="J578" i="20" s="1"/>
  <c r="J579" i="20" s="1"/>
  <c r="J580" i="20" s="1"/>
  <c r="J581" i="20" s="1"/>
  <c r="J582" i="20" s="1"/>
  <c r="J583" i="20" s="1"/>
  <c r="J584" i="20" s="1"/>
  <c r="J585" i="20" s="1"/>
  <c r="J586" i="20" s="1"/>
  <c r="J587" i="20" s="1"/>
  <c r="J588" i="20" s="1"/>
  <c r="J589" i="20" s="1"/>
  <c r="J590" i="20" s="1"/>
  <c r="J591" i="20" s="1"/>
  <c r="J592" i="20" s="1"/>
  <c r="J593" i="20" s="1"/>
  <c r="J594" i="20" s="1"/>
  <c r="J595" i="20" s="1"/>
  <c r="J596" i="20" s="1"/>
  <c r="J597" i="20" s="1"/>
  <c r="J598" i="20" s="1"/>
  <c r="J599" i="20" s="1"/>
  <c r="J600" i="20" s="1"/>
  <c r="J601" i="20" s="1"/>
  <c r="J602" i="20" s="1"/>
  <c r="J603" i="20" s="1"/>
  <c r="J604" i="20" s="1"/>
  <c r="J605" i="20" s="1"/>
  <c r="J606" i="20" s="1"/>
  <c r="J607" i="20" s="1"/>
  <c r="J608" i="20" s="1"/>
  <c r="J609" i="20" s="1"/>
  <c r="J610" i="20" s="1"/>
  <c r="J611" i="20" s="1"/>
  <c r="J612" i="20" s="1"/>
  <c r="J613" i="20" s="1"/>
  <c r="J614" i="20" s="1"/>
  <c r="J615" i="20" s="1"/>
  <c r="J616" i="20" s="1"/>
  <c r="J617" i="20" s="1"/>
  <c r="J618" i="20" s="1"/>
  <c r="J619" i="20" s="1"/>
  <c r="J620" i="20" s="1"/>
  <c r="J621" i="20" s="1"/>
  <c r="J622" i="20" s="1"/>
  <c r="J623" i="20" s="1"/>
  <c r="J624" i="20" s="1"/>
  <c r="J625" i="20" s="1"/>
  <c r="J626" i="20" s="1"/>
  <c r="J627" i="20" s="1"/>
  <c r="J628" i="20" s="1"/>
  <c r="J629" i="20" s="1"/>
  <c r="J630" i="20" s="1"/>
  <c r="J631" i="20" s="1"/>
  <c r="J632" i="20" s="1"/>
  <c r="J633" i="20" s="1"/>
  <c r="J634" i="20" s="1"/>
  <c r="J635" i="20" s="1"/>
  <c r="J636" i="20" s="1"/>
  <c r="J637" i="20" s="1"/>
  <c r="J638" i="20" s="1"/>
  <c r="J639" i="20" s="1"/>
  <c r="J640" i="20" s="1"/>
  <c r="J641" i="20" s="1"/>
  <c r="J642" i="20" s="1"/>
  <c r="J643" i="20" s="1"/>
  <c r="J644" i="20" s="1"/>
  <c r="J645" i="20" s="1"/>
  <c r="J646" i="20" s="1"/>
  <c r="J647" i="20" s="1"/>
  <c r="J648" i="20" s="1"/>
  <c r="J649" i="20" s="1"/>
  <c r="J650" i="20" s="1"/>
  <c r="J651" i="20" s="1"/>
  <c r="J652" i="20" s="1"/>
  <c r="J653" i="20" s="1"/>
  <c r="J654" i="20" s="1"/>
  <c r="J655" i="20" s="1"/>
  <c r="J656" i="20" s="1"/>
  <c r="J657" i="20" s="1"/>
  <c r="J658" i="20" s="1"/>
  <c r="J659" i="20" s="1"/>
  <c r="J660" i="20" s="1"/>
  <c r="J661" i="20" s="1"/>
  <c r="J662" i="20" s="1"/>
  <c r="J663" i="20" s="1"/>
  <c r="J664" i="20" s="1"/>
  <c r="J665" i="20" s="1"/>
  <c r="J666" i="20" s="1"/>
  <c r="J667" i="20" s="1"/>
  <c r="J668" i="20" s="1"/>
  <c r="J669" i="20" s="1"/>
  <c r="J670" i="20" s="1"/>
  <c r="J671" i="20" s="1"/>
  <c r="J672" i="20" s="1"/>
  <c r="J673" i="20" s="1"/>
  <c r="J674" i="20" s="1"/>
  <c r="J675" i="20" s="1"/>
  <c r="J676" i="20" s="1"/>
  <c r="J677" i="20" s="1"/>
  <c r="J678" i="20" s="1"/>
  <c r="J679" i="20" s="1"/>
  <c r="J680" i="20" s="1"/>
  <c r="J681" i="20" s="1"/>
  <c r="J682" i="20" s="1"/>
  <c r="J683" i="20" s="1"/>
  <c r="J684" i="20" s="1"/>
  <c r="J685" i="20" s="1"/>
  <c r="J686" i="20" s="1"/>
  <c r="J687" i="20" s="1"/>
  <c r="J688" i="20" s="1"/>
  <c r="J689" i="20" s="1"/>
  <c r="J690" i="20" s="1"/>
  <c r="J691" i="20" s="1"/>
  <c r="J692" i="20" s="1"/>
  <c r="J693" i="20" s="1"/>
  <c r="J694" i="20" s="1"/>
  <c r="J695" i="20" s="1"/>
  <c r="J696" i="20" s="1"/>
  <c r="J697" i="20" s="1"/>
  <c r="J698" i="20" s="1"/>
  <c r="J699" i="20" s="1"/>
  <c r="J700" i="20" s="1"/>
  <c r="J701" i="20" s="1"/>
  <c r="J702" i="20" s="1"/>
  <c r="J703" i="20" s="1"/>
  <c r="J704" i="20" s="1"/>
  <c r="J705" i="20" s="1"/>
  <c r="J706" i="20" s="1"/>
  <c r="J707" i="20" s="1"/>
  <c r="J708" i="20" s="1"/>
  <c r="J709" i="20" s="1"/>
  <c r="J710" i="20" s="1"/>
  <c r="J711" i="20" s="1"/>
  <c r="J712" i="20" s="1"/>
  <c r="J713" i="20" s="1"/>
  <c r="J714" i="20" s="1"/>
  <c r="J715" i="20" s="1"/>
  <c r="J716" i="20" s="1"/>
  <c r="J717" i="20" s="1"/>
  <c r="J718" i="20" s="1"/>
  <c r="J719" i="20" s="1"/>
  <c r="J720" i="20" s="1"/>
  <c r="J721" i="20" s="1"/>
  <c r="J722" i="20" s="1"/>
  <c r="J723" i="20" s="1"/>
  <c r="J724" i="20" s="1"/>
  <c r="J725" i="20" s="1"/>
  <c r="J726" i="20" s="1"/>
  <c r="J727" i="20" s="1"/>
  <c r="J728" i="20" s="1"/>
  <c r="J729" i="20" s="1"/>
  <c r="J730" i="20" s="1"/>
  <c r="J731" i="20" s="1"/>
  <c r="J732" i="20" s="1"/>
  <c r="J733" i="20" s="1"/>
  <c r="J734" i="20" s="1"/>
  <c r="J735" i="20" s="1"/>
  <c r="J736" i="20" s="1"/>
  <c r="J737" i="20" s="1"/>
  <c r="J738" i="20" s="1"/>
  <c r="J739" i="20" s="1"/>
  <c r="J740" i="20" s="1"/>
  <c r="J741" i="20" s="1"/>
  <c r="J742" i="20" s="1"/>
  <c r="J743" i="20" s="1"/>
  <c r="J744" i="20" s="1"/>
  <c r="J745" i="20" s="1"/>
  <c r="J746" i="20" s="1"/>
  <c r="J747" i="20" s="1"/>
  <c r="J748" i="20" s="1"/>
  <c r="J749" i="20" s="1"/>
  <c r="J750" i="20" s="1"/>
  <c r="J751" i="20" s="1"/>
  <c r="J752" i="20" s="1"/>
  <c r="J753" i="20" s="1"/>
  <c r="J754" i="20" s="1"/>
  <c r="J755" i="20" s="1"/>
  <c r="J756" i="20" s="1"/>
  <c r="J757" i="20" s="1"/>
  <c r="J758" i="20" s="1"/>
  <c r="J759" i="20" s="1"/>
  <c r="J760" i="20" s="1"/>
  <c r="J761" i="20" s="1"/>
  <c r="J762" i="20" s="1"/>
  <c r="J763" i="20" s="1"/>
  <c r="J764" i="20" s="1"/>
  <c r="J765" i="20" s="1"/>
  <c r="J766" i="20" s="1"/>
  <c r="J767" i="20" s="1"/>
  <c r="J768" i="20" s="1"/>
  <c r="J769" i="20" s="1"/>
  <c r="J770" i="20" s="1"/>
  <c r="J771" i="20" s="1"/>
  <c r="J772" i="20" s="1"/>
  <c r="J773" i="20" s="1"/>
  <c r="J774" i="20" s="1"/>
  <c r="J775" i="20" s="1"/>
  <c r="J776" i="20" s="1"/>
  <c r="J777" i="20" s="1"/>
  <c r="J778" i="20" s="1"/>
  <c r="J779" i="20" s="1"/>
  <c r="J780" i="20" s="1"/>
  <c r="J781" i="20" s="1"/>
  <c r="J782" i="20" s="1"/>
  <c r="J783" i="20" s="1"/>
  <c r="J784" i="20" s="1"/>
  <c r="J785" i="20" s="1"/>
  <c r="J786" i="20" s="1"/>
  <c r="J787" i="20" s="1"/>
  <c r="J788" i="20" s="1"/>
  <c r="J789" i="20" s="1"/>
  <c r="J790" i="20" s="1"/>
  <c r="J791" i="20" s="1"/>
  <c r="J792" i="20" s="1"/>
  <c r="J793" i="20" s="1"/>
  <c r="J794" i="20" s="1"/>
  <c r="J795" i="20" s="1"/>
  <c r="J796" i="20" s="1"/>
  <c r="J797" i="20" s="1"/>
  <c r="J798" i="20" s="1"/>
  <c r="J799" i="20" s="1"/>
  <c r="J800" i="20" s="1"/>
  <c r="J801" i="20" s="1"/>
  <c r="J802" i="20" s="1"/>
  <c r="J803" i="20" s="1"/>
  <c r="J804" i="20" s="1"/>
  <c r="J805" i="20" s="1"/>
  <c r="J806" i="20" s="1"/>
  <c r="J807" i="20" s="1"/>
  <c r="J808" i="20" s="1"/>
  <c r="J809" i="20" s="1"/>
  <c r="J810" i="20" s="1"/>
  <c r="J811" i="20" s="1"/>
  <c r="J812" i="20" s="1"/>
  <c r="J813" i="20" s="1"/>
  <c r="J814" i="20" s="1"/>
  <c r="J815" i="20" s="1"/>
  <c r="J816" i="20" s="1"/>
  <c r="J817" i="20" s="1"/>
  <c r="J818" i="20" s="1"/>
  <c r="J819" i="20" s="1"/>
  <c r="J820" i="20" s="1"/>
  <c r="J821" i="20" s="1"/>
  <c r="J822" i="20" s="1"/>
  <c r="J823" i="20" s="1"/>
  <c r="J824" i="20" s="1"/>
  <c r="J825" i="20" s="1"/>
  <c r="J826" i="20" s="1"/>
  <c r="J827" i="20" s="1"/>
  <c r="J828" i="20" s="1"/>
  <c r="J829" i="20" s="1"/>
  <c r="J830" i="20" s="1"/>
  <c r="J831" i="20" s="1"/>
  <c r="J832" i="20" s="1"/>
  <c r="J833" i="20" s="1"/>
  <c r="J834" i="20" s="1"/>
  <c r="J835" i="20" s="1"/>
  <c r="J836" i="20" s="1"/>
  <c r="J837" i="20" s="1"/>
  <c r="J838" i="20" s="1"/>
  <c r="J839" i="20" s="1"/>
  <c r="J840" i="20" s="1"/>
  <c r="J841" i="20" s="1"/>
  <c r="J842" i="20" s="1"/>
  <c r="J843" i="20" s="1"/>
  <c r="J844" i="20" s="1"/>
  <c r="J845" i="20" s="1"/>
  <c r="J846" i="20" s="1"/>
  <c r="J847" i="20" s="1"/>
  <c r="J848" i="20" s="1"/>
  <c r="J849" i="20" s="1"/>
  <c r="J850" i="20" s="1"/>
  <c r="J851" i="20" s="1"/>
  <c r="J852" i="20" s="1"/>
  <c r="J853" i="20" s="1"/>
  <c r="J854" i="20" s="1"/>
  <c r="J855" i="20" s="1"/>
  <c r="J856" i="20" s="1"/>
  <c r="J857" i="20" s="1"/>
  <c r="J858" i="20" s="1"/>
  <c r="J859" i="20" s="1"/>
  <c r="J860" i="20" s="1"/>
  <c r="J861" i="20" s="1"/>
  <c r="J862" i="20" s="1"/>
  <c r="J863" i="20" s="1"/>
  <c r="J864" i="20" s="1"/>
  <c r="J865" i="20" s="1"/>
  <c r="J866" i="20" s="1"/>
  <c r="J867" i="20" s="1"/>
  <c r="J868" i="20" s="1"/>
  <c r="J869" i="20" s="1"/>
  <c r="J870" i="20" s="1"/>
  <c r="J871" i="20" s="1"/>
  <c r="J872" i="20" s="1"/>
  <c r="J873" i="20" s="1"/>
  <c r="J874" i="20" s="1"/>
  <c r="J875" i="20" s="1"/>
  <c r="J876" i="20" s="1"/>
  <c r="J877" i="20" s="1"/>
  <c r="J878" i="20" s="1"/>
  <c r="J879" i="20" s="1"/>
  <c r="J880" i="20" s="1"/>
  <c r="J881" i="20" s="1"/>
  <c r="J882" i="20" s="1"/>
  <c r="J883" i="20" s="1"/>
  <c r="J884" i="20" s="1"/>
  <c r="J885" i="20" s="1"/>
  <c r="J886" i="20" s="1"/>
  <c r="J887" i="20" s="1"/>
  <c r="J888" i="20" s="1"/>
  <c r="J889" i="20" s="1"/>
  <c r="J890" i="20" s="1"/>
  <c r="J891" i="20" s="1"/>
  <c r="J892" i="20" s="1"/>
  <c r="J893" i="20" s="1"/>
  <c r="J894" i="20" s="1"/>
  <c r="J895" i="20" s="1"/>
  <c r="J896" i="20" s="1"/>
  <c r="J897" i="20" s="1"/>
  <c r="J898" i="20" s="1"/>
  <c r="J899" i="20" s="1"/>
  <c r="J900" i="20" s="1"/>
  <c r="J901" i="20" s="1"/>
  <c r="J902" i="20" s="1"/>
  <c r="J903" i="20" s="1"/>
  <c r="J904" i="20" s="1"/>
  <c r="J905" i="20" s="1"/>
  <c r="J906" i="20" s="1"/>
  <c r="J907" i="20" s="1"/>
  <c r="J908" i="20" s="1"/>
  <c r="J909" i="20" s="1"/>
  <c r="J910" i="20" s="1"/>
  <c r="J911" i="20" s="1"/>
  <c r="J912" i="20" s="1"/>
  <c r="J913" i="20" s="1"/>
  <c r="J914" i="20" s="1"/>
  <c r="J915" i="20" s="1"/>
  <c r="J916" i="20" s="1"/>
  <c r="J917" i="20" s="1"/>
  <c r="J918" i="20" s="1"/>
  <c r="J919" i="20" s="1"/>
  <c r="J920" i="20" s="1"/>
  <c r="J921" i="20" s="1"/>
  <c r="J922" i="20" s="1"/>
  <c r="J923" i="20" s="1"/>
  <c r="J924" i="20" s="1"/>
  <c r="J925" i="20" s="1"/>
  <c r="J926" i="20" s="1"/>
  <c r="J927" i="20" s="1"/>
  <c r="J928" i="20" s="1"/>
  <c r="J929" i="20" s="1"/>
  <c r="J930" i="20" s="1"/>
  <c r="J931" i="20" s="1"/>
  <c r="J932" i="20" s="1"/>
  <c r="J933" i="20" s="1"/>
  <c r="J934" i="20" s="1"/>
  <c r="J935" i="20" s="1"/>
  <c r="J936" i="20" s="1"/>
  <c r="J937" i="20" s="1"/>
  <c r="J938" i="20" s="1"/>
  <c r="J939" i="20" s="1"/>
  <c r="J940" i="20" s="1"/>
  <c r="J941" i="20" s="1"/>
  <c r="J942" i="20" s="1"/>
  <c r="J943" i="20" s="1"/>
  <c r="J944" i="20" s="1"/>
  <c r="J945" i="20" s="1"/>
  <c r="J946" i="20" s="1"/>
  <c r="J947" i="20" s="1"/>
  <c r="J948" i="20" s="1"/>
  <c r="J949" i="20" s="1"/>
  <c r="J950" i="20" s="1"/>
  <c r="J951" i="20" s="1"/>
  <c r="J952" i="20" s="1"/>
  <c r="J953" i="20" s="1"/>
  <c r="J954" i="20" s="1"/>
  <c r="J955" i="20" s="1"/>
  <c r="J956" i="20" s="1"/>
  <c r="J957" i="20" s="1"/>
  <c r="J958" i="20" s="1"/>
  <c r="J959" i="20" s="1"/>
  <c r="J960" i="20" s="1"/>
  <c r="J961" i="20" s="1"/>
  <c r="J962" i="20" s="1"/>
  <c r="J963" i="20" s="1"/>
  <c r="J964" i="20" s="1"/>
  <c r="J965" i="20" s="1"/>
  <c r="J966" i="20" s="1"/>
  <c r="J967" i="20" s="1"/>
  <c r="J968" i="20" s="1"/>
  <c r="J969" i="20" s="1"/>
  <c r="J970" i="20" s="1"/>
  <c r="J971" i="20" s="1"/>
  <c r="J972" i="20" s="1"/>
  <c r="J973" i="20" s="1"/>
  <c r="J974" i="20" s="1"/>
  <c r="J975" i="20" s="1"/>
  <c r="J976" i="20" s="1"/>
  <c r="J977" i="20" s="1"/>
  <c r="J978" i="20" s="1"/>
  <c r="J979" i="20" s="1"/>
  <c r="J980" i="20" s="1"/>
  <c r="J981" i="20" s="1"/>
  <c r="J982" i="20" s="1"/>
  <c r="J983" i="20" s="1"/>
  <c r="J984" i="20" s="1"/>
  <c r="J985" i="20" s="1"/>
  <c r="J986" i="20" s="1"/>
  <c r="J987" i="20" s="1"/>
  <c r="J988" i="20" s="1"/>
  <c r="J989" i="20" s="1"/>
  <c r="J990" i="20" s="1"/>
  <c r="J991" i="20" s="1"/>
  <c r="J992" i="20" s="1"/>
  <c r="J993" i="20" s="1"/>
  <c r="J994" i="20" s="1"/>
  <c r="J995" i="20" s="1"/>
  <c r="J996" i="20" s="1"/>
  <c r="J997" i="20" s="1"/>
  <c r="J998" i="20" s="1"/>
  <c r="J999" i="20" s="1"/>
  <c r="J1000" i="20" s="1"/>
  <c r="J1001" i="20" s="1"/>
  <c r="J1002" i="20" s="1"/>
  <c r="J1003" i="20" s="1"/>
  <c r="J1004" i="20" s="1"/>
  <c r="J1005" i="20" s="1"/>
  <c r="J1006" i="20" s="1"/>
  <c r="J1007" i="20" s="1"/>
  <c r="J1008" i="20" s="1"/>
  <c r="J1009" i="20" s="1"/>
  <c r="J1010" i="20" s="1"/>
  <c r="J1011" i="20" s="1"/>
  <c r="J1012" i="20" s="1"/>
  <c r="J1013" i="20" s="1"/>
  <c r="J1014" i="20" s="1"/>
  <c r="J1015" i="20" s="1"/>
  <c r="J1016" i="20" s="1"/>
  <c r="J1017" i="20" s="1"/>
  <c r="J1018" i="20" s="1"/>
  <c r="J1019" i="20" s="1"/>
  <c r="J1020" i="20" s="1"/>
  <c r="J1021" i="20" s="1"/>
  <c r="J1022" i="20" s="1"/>
  <c r="J1023" i="20" s="1"/>
  <c r="J1024" i="20" s="1"/>
  <c r="J1025" i="20" s="1"/>
  <c r="J1026" i="20" s="1"/>
  <c r="J1027" i="20" s="1"/>
  <c r="J1028" i="20" s="1"/>
  <c r="J1029" i="20" s="1"/>
  <c r="J1030" i="20" s="1"/>
  <c r="J1031" i="20" s="1"/>
  <c r="J1032" i="20" s="1"/>
  <c r="J1033" i="20" s="1"/>
  <c r="J1034" i="20" s="1"/>
  <c r="J1035" i="20" s="1"/>
  <c r="J1036" i="20" s="1"/>
  <c r="J1037" i="20" s="1"/>
  <c r="J1038" i="20" s="1"/>
  <c r="J1039" i="20" s="1"/>
  <c r="J1040" i="20" s="1"/>
  <c r="J1041" i="20" s="1"/>
  <c r="J1042" i="20" s="1"/>
  <c r="J1043" i="20" s="1"/>
  <c r="J1044" i="20" s="1"/>
  <c r="J1045" i="20" s="1"/>
  <c r="J1046" i="20" s="1"/>
  <c r="J1047" i="20" s="1"/>
  <c r="J1048" i="20" s="1"/>
  <c r="J1049" i="20" s="1"/>
  <c r="J1050" i="20" s="1"/>
  <c r="J1051" i="20" s="1"/>
  <c r="J1052" i="20" s="1"/>
  <c r="J1053" i="20" s="1"/>
  <c r="J1054" i="20" s="1"/>
  <c r="J1055" i="20" s="1"/>
  <c r="J1056" i="20" s="1"/>
  <c r="J1057" i="20" s="1"/>
  <c r="J1058" i="20" s="1"/>
  <c r="J1059" i="20" s="1"/>
  <c r="J1060" i="20" s="1"/>
  <c r="J1061" i="20" s="1"/>
  <c r="J1062" i="20" s="1"/>
  <c r="J1063" i="20" s="1"/>
  <c r="J1064" i="20" s="1"/>
  <c r="J1065" i="20" s="1"/>
  <c r="J1066" i="20" s="1"/>
  <c r="J1067" i="20" s="1"/>
  <c r="J1068" i="20" s="1"/>
  <c r="J1069" i="20" s="1"/>
  <c r="J1070" i="20" s="1"/>
  <c r="J1071" i="20" s="1"/>
  <c r="J1072" i="20" s="1"/>
  <c r="J1073" i="20" s="1"/>
  <c r="J1074" i="20" s="1"/>
  <c r="J1075" i="20" s="1"/>
  <c r="J1076" i="20" s="1"/>
  <c r="J1077" i="20" s="1"/>
  <c r="J1078" i="20" s="1"/>
  <c r="J1079" i="20" s="1"/>
  <c r="J1080" i="20" s="1"/>
  <c r="J1081" i="20" s="1"/>
  <c r="J1082" i="20" s="1"/>
  <c r="J1083" i="20" s="1"/>
  <c r="J1084" i="20" s="1"/>
  <c r="J1085" i="20" s="1"/>
  <c r="J1086" i="20" s="1"/>
  <c r="J1087" i="20" s="1"/>
  <c r="J1088" i="20" s="1"/>
  <c r="J1089" i="20" s="1"/>
  <c r="J1090" i="20" s="1"/>
  <c r="J1091" i="20" s="1"/>
  <c r="J1092" i="20" s="1"/>
  <c r="J1093" i="20" s="1"/>
  <c r="J1094" i="20" s="1"/>
  <c r="J1095" i="20" s="1"/>
  <c r="J1096" i="20" s="1"/>
  <c r="J1097" i="20" s="1"/>
  <c r="J1098" i="20" s="1"/>
  <c r="J1099" i="20" s="1"/>
  <c r="J1100" i="20" s="1"/>
  <c r="J1101" i="20" s="1"/>
  <c r="J1102" i="20" s="1"/>
  <c r="J1103" i="20" s="1"/>
  <c r="J1104" i="20" s="1"/>
  <c r="J1105" i="20" s="1"/>
  <c r="J1106" i="20" s="1"/>
  <c r="J1107" i="20" s="1"/>
  <c r="J1108" i="20" s="1"/>
  <c r="J1109" i="20" s="1"/>
  <c r="J1110" i="20" s="1"/>
  <c r="J1111" i="20" s="1"/>
  <c r="J1112" i="20" s="1"/>
  <c r="J1113" i="20" s="1"/>
  <c r="J1114" i="20" s="1"/>
  <c r="J1115" i="20" s="1"/>
  <c r="J1116" i="20" s="1"/>
  <c r="J1117" i="20" s="1"/>
  <c r="J1118" i="20" s="1"/>
  <c r="J1119" i="20" s="1"/>
  <c r="J1120" i="20" s="1"/>
  <c r="J1121" i="20" s="1"/>
  <c r="J1122" i="20" s="1"/>
  <c r="J1123" i="20" s="1"/>
  <c r="J1124" i="20" s="1"/>
  <c r="J1125" i="20" s="1"/>
  <c r="J1126" i="20" s="1"/>
  <c r="J1127" i="20" s="1"/>
  <c r="J1128" i="20" s="1"/>
  <c r="J1129" i="20" s="1"/>
  <c r="J1130" i="20" s="1"/>
  <c r="J1131" i="20" s="1"/>
  <c r="J1132" i="20" s="1"/>
  <c r="J1133" i="20" s="1"/>
  <c r="J1134" i="20" s="1"/>
  <c r="J1135" i="20" s="1"/>
  <c r="J1136" i="20" s="1"/>
  <c r="J1137" i="20" s="1"/>
  <c r="J1138" i="20" s="1"/>
  <c r="J1139" i="20" s="1"/>
  <c r="J1140" i="20" s="1"/>
  <c r="J1141" i="20" s="1"/>
  <c r="J1142" i="20" s="1"/>
  <c r="J1143" i="20" s="1"/>
  <c r="J1144" i="20" s="1"/>
  <c r="J1145" i="20" s="1"/>
  <c r="J1146" i="20" s="1"/>
  <c r="J1147" i="20" s="1"/>
  <c r="J1148" i="20" s="1"/>
  <c r="J1149" i="20" s="1"/>
  <c r="J1150" i="20" s="1"/>
  <c r="J1151" i="20" s="1"/>
  <c r="J1152" i="20" s="1"/>
  <c r="J1153" i="20" s="1"/>
  <c r="J1154" i="20" s="1"/>
  <c r="J1155" i="20" s="1"/>
  <c r="J1156" i="20" s="1"/>
  <c r="J1157" i="20" s="1"/>
  <c r="J1158" i="20" s="1"/>
  <c r="J1159" i="20" s="1"/>
  <c r="J1160" i="20" s="1"/>
  <c r="J1161" i="20" s="1"/>
  <c r="J1162" i="20" s="1"/>
  <c r="J1163" i="20" s="1"/>
  <c r="J1164" i="20" s="1"/>
  <c r="J1165" i="20" s="1"/>
  <c r="J1166" i="20" s="1"/>
  <c r="J1167" i="20" s="1"/>
  <c r="J1168" i="20" s="1"/>
  <c r="J1169" i="20" s="1"/>
  <c r="J1170" i="20" s="1"/>
  <c r="J1171" i="20" s="1"/>
  <c r="J1172" i="20" s="1"/>
  <c r="J1173" i="20" s="1"/>
  <c r="J1174" i="20" s="1"/>
  <c r="J1175" i="20" s="1"/>
  <c r="J1176" i="20" s="1"/>
  <c r="J1177" i="20" s="1"/>
  <c r="J1178" i="20" s="1"/>
  <c r="J1179" i="20" s="1"/>
  <c r="J1180" i="20" s="1"/>
  <c r="J1181" i="20" s="1"/>
  <c r="J1182" i="20" s="1"/>
  <c r="J1183" i="20" s="1"/>
  <c r="J1184" i="20" s="1"/>
  <c r="J1185" i="20" s="1"/>
  <c r="J1186" i="20" s="1"/>
  <c r="J1187" i="20" s="1"/>
  <c r="J1188" i="20" s="1"/>
  <c r="J1189" i="20" s="1"/>
  <c r="J1190" i="20" s="1"/>
  <c r="J1191" i="20" s="1"/>
  <c r="J1192" i="20" s="1"/>
  <c r="J1193" i="20" s="1"/>
  <c r="J1194" i="20" s="1"/>
  <c r="J1195" i="20" s="1"/>
  <c r="J1196" i="20" s="1"/>
  <c r="J1197" i="20" s="1"/>
  <c r="J1198" i="20" s="1"/>
  <c r="J1199" i="20" s="1"/>
  <c r="J1200" i="20" s="1"/>
  <c r="J1201" i="20" s="1"/>
  <c r="J1202" i="20" s="1"/>
  <c r="J1203" i="20" s="1"/>
  <c r="J1204" i="20" s="1"/>
  <c r="J1205" i="20" s="1"/>
  <c r="J1206" i="20" s="1"/>
  <c r="J1207" i="20" s="1"/>
  <c r="J1208" i="20" s="1"/>
  <c r="J1209" i="20" s="1"/>
  <c r="J1210" i="20" s="1"/>
  <c r="J1211" i="20" s="1"/>
  <c r="J1212" i="20" s="1"/>
  <c r="J1213" i="20" s="1"/>
  <c r="J1214" i="20" s="1"/>
  <c r="J1215" i="20" s="1"/>
  <c r="J1216" i="20" s="1"/>
  <c r="J1217" i="20" s="1"/>
  <c r="J1218" i="20" s="1"/>
  <c r="J1219" i="20" s="1"/>
  <c r="J1220" i="20" s="1"/>
  <c r="J1221" i="20" s="1"/>
  <c r="J1222" i="20" s="1"/>
  <c r="J1223" i="20" s="1"/>
  <c r="J1224" i="20" s="1"/>
  <c r="J1225" i="20" s="1"/>
  <c r="J1226" i="20" s="1"/>
  <c r="J1227" i="20" s="1"/>
  <c r="J1228" i="20" s="1"/>
  <c r="J1229" i="20" s="1"/>
  <c r="J1230" i="20" s="1"/>
  <c r="J1231" i="20" s="1"/>
  <c r="J1232" i="20" s="1"/>
  <c r="J1233" i="20" s="1"/>
  <c r="J1234" i="20" s="1"/>
  <c r="J1235" i="20" s="1"/>
  <c r="J1236" i="20" s="1"/>
  <c r="J1237" i="20" s="1"/>
  <c r="J1238" i="20" s="1"/>
  <c r="J1239" i="20" s="1"/>
  <c r="J1240" i="20" s="1"/>
  <c r="J1241" i="20" s="1"/>
  <c r="J1242" i="20" s="1"/>
  <c r="J1243" i="20" s="1"/>
  <c r="J1244" i="20" s="1"/>
  <c r="J1245" i="20" s="1"/>
  <c r="J1246" i="20" s="1"/>
  <c r="J1247" i="20" s="1"/>
  <c r="J1248" i="20" s="1"/>
  <c r="J1249" i="20" s="1"/>
  <c r="J1250" i="20" s="1"/>
  <c r="J1251" i="20" s="1"/>
  <c r="J1252" i="20" s="1"/>
  <c r="J1253" i="20" s="1"/>
  <c r="J1254" i="20" s="1"/>
  <c r="J1255" i="20" s="1"/>
  <c r="J1256" i="20" s="1"/>
  <c r="J1257" i="20" s="1"/>
  <c r="J1258" i="20" s="1"/>
  <c r="J1259" i="20" s="1"/>
  <c r="J1260" i="20" s="1"/>
  <c r="J1261" i="20" s="1"/>
  <c r="J1262" i="20" s="1"/>
  <c r="J1263" i="20" s="1"/>
  <c r="J1264" i="20" s="1"/>
  <c r="J1265" i="20" s="1"/>
  <c r="J1266" i="20" s="1"/>
  <c r="J1267" i="20" s="1"/>
  <c r="J1268" i="20" s="1"/>
  <c r="J1269" i="20" s="1"/>
  <c r="J1270" i="20" s="1"/>
  <c r="J1271" i="20" s="1"/>
  <c r="J1272" i="20" s="1"/>
  <c r="J1273" i="20" s="1"/>
  <c r="J1274" i="20" s="1"/>
  <c r="J1275" i="20" s="1"/>
  <c r="J1276" i="20" s="1"/>
  <c r="J1277" i="20" s="1"/>
  <c r="J1278" i="20" s="1"/>
  <c r="J1279" i="20" s="1"/>
  <c r="J1280" i="20" s="1"/>
  <c r="J1281" i="20" s="1"/>
  <c r="J1282" i="20" s="1"/>
  <c r="J1283" i="20" s="1"/>
  <c r="J1284" i="20" s="1"/>
  <c r="J1285" i="20" s="1"/>
  <c r="J1286" i="20" s="1"/>
  <c r="J1287" i="20" s="1"/>
  <c r="J1288" i="20" s="1"/>
  <c r="J1289" i="20" s="1"/>
  <c r="J1290" i="20" s="1"/>
  <c r="J1291" i="20" s="1"/>
  <c r="J1292" i="20" s="1"/>
  <c r="J1293" i="20" s="1"/>
  <c r="J1294" i="20" s="1"/>
  <c r="J1295" i="20" s="1"/>
  <c r="J1296" i="20" s="1"/>
  <c r="J1297" i="20" s="1"/>
  <c r="J1298" i="20" s="1"/>
  <c r="J1299" i="20" s="1"/>
  <c r="J1300" i="20" s="1"/>
  <c r="J1301" i="20" s="1"/>
  <c r="J1302" i="20" s="1"/>
  <c r="J1303" i="20" s="1"/>
  <c r="J1304" i="20" s="1"/>
  <c r="J1305" i="20" s="1"/>
  <c r="J1306" i="20" s="1"/>
  <c r="J1307" i="20" s="1"/>
  <c r="J1308" i="20" s="1"/>
  <c r="J1309" i="20" s="1"/>
  <c r="J1310" i="20" s="1"/>
  <c r="J1311" i="20" s="1"/>
  <c r="J1312" i="20" s="1"/>
  <c r="J1313" i="20" s="1"/>
  <c r="J1314" i="20" s="1"/>
  <c r="J1315" i="20" s="1"/>
  <c r="J1316" i="20" s="1"/>
  <c r="J1317" i="20" s="1"/>
  <c r="J1318" i="20" s="1"/>
  <c r="J1319" i="20" s="1"/>
  <c r="J1320" i="20" s="1"/>
  <c r="J1321" i="20" s="1"/>
  <c r="J1322" i="20" s="1"/>
  <c r="J1323" i="20" s="1"/>
  <c r="J1324" i="20" s="1"/>
  <c r="J1325" i="20" s="1"/>
  <c r="J1326" i="20" s="1"/>
  <c r="J1327" i="20" s="1"/>
  <c r="J1328" i="20" s="1"/>
  <c r="J1329" i="20" s="1"/>
  <c r="J1330" i="20" s="1"/>
  <c r="J1331" i="20" s="1"/>
  <c r="J1332" i="20" s="1"/>
  <c r="J1333" i="20" s="1"/>
  <c r="J1334" i="20" s="1"/>
  <c r="J1335" i="20" s="1"/>
  <c r="J1336" i="20" s="1"/>
  <c r="J1337" i="20" s="1"/>
  <c r="J1338" i="20" s="1"/>
  <c r="J1339" i="20" s="1"/>
  <c r="J1340" i="20" s="1"/>
  <c r="J1341" i="20" s="1"/>
  <c r="J1342" i="20" s="1"/>
  <c r="J1343" i="20" s="1"/>
  <c r="J1344" i="20" s="1"/>
  <c r="J1345" i="20" s="1"/>
  <c r="J1346" i="20" s="1"/>
  <c r="J1347" i="20" s="1"/>
  <c r="J1348" i="20" s="1"/>
  <c r="J1349" i="20" s="1"/>
  <c r="J1350" i="20" s="1"/>
  <c r="J1351" i="20" s="1"/>
  <c r="J1352" i="20" s="1"/>
  <c r="J1353" i="20" s="1"/>
  <c r="J1354" i="20" s="1"/>
  <c r="J1355" i="20" s="1"/>
  <c r="J1356" i="20" s="1"/>
  <c r="J1357" i="20" s="1"/>
  <c r="J1358" i="20" s="1"/>
  <c r="J1359" i="20" s="1"/>
  <c r="J1360" i="20" s="1"/>
  <c r="J1361" i="20" s="1"/>
  <c r="J1362" i="20" s="1"/>
  <c r="J1363" i="20" s="1"/>
  <c r="J1364" i="20" s="1"/>
  <c r="J1365" i="20" s="1"/>
  <c r="J1366" i="20" s="1"/>
  <c r="J1367" i="20" s="1"/>
  <c r="J1368" i="20" s="1"/>
  <c r="J1369" i="20" s="1"/>
  <c r="J1370" i="20" s="1"/>
  <c r="J1371" i="20" s="1"/>
  <c r="J1372" i="20" s="1"/>
  <c r="J1373" i="20" s="1"/>
  <c r="J1374" i="20" s="1"/>
  <c r="J1375" i="20" s="1"/>
  <c r="J1376" i="20" s="1"/>
  <c r="J1377" i="20" s="1"/>
  <c r="J1378" i="20" s="1"/>
  <c r="J1379" i="20" s="1"/>
  <c r="J1380" i="20" s="1"/>
  <c r="J1381" i="20" s="1"/>
  <c r="J1382" i="20" s="1"/>
  <c r="J1383" i="20" s="1"/>
  <c r="J1384" i="20" s="1"/>
  <c r="J1385" i="20" s="1"/>
  <c r="J1386" i="20" s="1"/>
  <c r="J1387" i="20" s="1"/>
  <c r="J1388" i="20" s="1"/>
  <c r="J1389" i="20" s="1"/>
  <c r="J1390" i="20" s="1"/>
  <c r="J1391" i="20" s="1"/>
  <c r="J1392" i="20" s="1"/>
  <c r="J1393" i="20" s="1"/>
  <c r="J1394" i="20" s="1"/>
  <c r="J1395" i="20" s="1"/>
  <c r="J1396" i="20" s="1"/>
  <c r="J1397" i="20" s="1"/>
  <c r="J1398" i="20" s="1"/>
  <c r="J1399" i="20" s="1"/>
  <c r="J1400" i="20" s="1"/>
  <c r="J1401" i="20" s="1"/>
  <c r="J1402" i="20" s="1"/>
  <c r="J1403" i="20" s="1"/>
  <c r="J1404" i="20" s="1"/>
  <c r="J1405" i="20" s="1"/>
  <c r="J1406" i="20" s="1"/>
  <c r="J1407" i="20" s="1"/>
  <c r="J1408" i="20" s="1"/>
  <c r="J1409" i="20" s="1"/>
  <c r="J1410" i="20" s="1"/>
  <c r="J1411" i="20" s="1"/>
  <c r="J1412" i="20" s="1"/>
  <c r="J1413" i="20" s="1"/>
  <c r="J1414" i="20" s="1"/>
  <c r="J1415" i="20" s="1"/>
  <c r="J1416" i="20" s="1"/>
  <c r="J1417" i="20" s="1"/>
  <c r="J1418" i="20" s="1"/>
  <c r="J1419" i="20" s="1"/>
  <c r="J1420" i="20" s="1"/>
  <c r="J1421" i="20" s="1"/>
  <c r="J1422" i="20" s="1"/>
  <c r="J1423" i="20" s="1"/>
  <c r="J1424" i="20" s="1"/>
  <c r="J1425" i="20" s="1"/>
  <c r="J1426" i="20" s="1"/>
  <c r="J1427" i="20" s="1"/>
  <c r="J1428" i="20" s="1"/>
  <c r="J1429" i="20" s="1"/>
  <c r="J1430" i="20" s="1"/>
  <c r="J1431" i="20" s="1"/>
  <c r="J1432" i="20" s="1"/>
  <c r="J1433" i="20" s="1"/>
  <c r="J1434" i="20" s="1"/>
  <c r="J1435" i="20" s="1"/>
  <c r="J1436" i="20" s="1"/>
  <c r="J1437" i="20" s="1"/>
  <c r="J1438" i="20" s="1"/>
  <c r="J1439" i="20" s="1"/>
  <c r="J1440" i="20" s="1"/>
  <c r="J1441" i="20" s="1"/>
  <c r="J1442" i="20" s="1"/>
  <c r="J1443" i="20" s="1"/>
  <c r="J1444" i="20" s="1"/>
  <c r="J1445" i="20" s="1"/>
  <c r="J1446" i="20" s="1"/>
  <c r="J1447" i="20" s="1"/>
  <c r="J1448" i="20" s="1"/>
  <c r="J1449" i="20" s="1"/>
  <c r="J1450" i="20" s="1"/>
  <c r="J1451" i="20" s="1"/>
  <c r="J1452" i="20" s="1"/>
  <c r="J1453" i="20" s="1"/>
  <c r="J1454" i="20" s="1"/>
  <c r="J1455" i="20" s="1"/>
  <c r="J1456" i="20" s="1"/>
  <c r="J1457" i="20" s="1"/>
  <c r="J1458" i="20" s="1"/>
  <c r="J1459" i="20" s="1"/>
  <c r="J1460" i="20" s="1"/>
  <c r="J1461" i="20" s="1"/>
  <c r="J1462" i="20" s="1"/>
  <c r="J1463" i="20" s="1"/>
  <c r="J1464" i="20" s="1"/>
  <c r="J1465" i="20" s="1"/>
  <c r="J1466" i="20" s="1"/>
  <c r="J1467" i="20" s="1"/>
  <c r="J1468" i="20" s="1"/>
  <c r="J1469" i="20" s="1"/>
  <c r="J1470" i="20" s="1"/>
  <c r="J1471" i="20" s="1"/>
  <c r="J1472" i="20" s="1"/>
  <c r="J1473" i="20" s="1"/>
  <c r="J1474" i="20" s="1"/>
  <c r="J1475" i="20" s="1"/>
  <c r="J1476" i="20" s="1"/>
  <c r="J1477" i="20" s="1"/>
  <c r="J1478" i="20" s="1"/>
  <c r="J1479" i="20" s="1"/>
  <c r="J1480" i="20" s="1"/>
  <c r="J1481" i="20" s="1"/>
  <c r="J1482" i="20" s="1"/>
  <c r="J1483" i="20" s="1"/>
  <c r="J1484" i="20" s="1"/>
  <c r="J1485" i="20" s="1"/>
  <c r="J1486" i="20" s="1"/>
  <c r="J1487" i="20" s="1"/>
  <c r="J1488" i="20" s="1"/>
  <c r="J1489" i="20" s="1"/>
  <c r="J1490" i="20" s="1"/>
  <c r="J1491" i="20" s="1"/>
  <c r="J1492" i="20" s="1"/>
  <c r="J1493" i="20" s="1"/>
  <c r="J1494" i="20" s="1"/>
  <c r="J1495" i="20" s="1"/>
  <c r="J1496" i="20" s="1"/>
  <c r="J1497" i="20" s="1"/>
  <c r="J1498" i="20" s="1"/>
  <c r="J1499" i="20" s="1"/>
  <c r="J1500" i="20" s="1"/>
  <c r="J1501" i="20" s="1"/>
  <c r="J1502" i="20" s="1"/>
  <c r="J1503" i="20" s="1"/>
  <c r="J1504" i="20" s="1"/>
  <c r="J1505" i="20" s="1"/>
  <c r="J1506" i="20" s="1"/>
  <c r="J1507" i="20" s="1"/>
  <c r="J1508" i="20" s="1"/>
  <c r="J1509" i="20" s="1"/>
  <c r="J1510" i="20" s="1"/>
  <c r="J1511" i="20" s="1"/>
  <c r="J1512" i="20" s="1"/>
  <c r="J1513" i="20" s="1"/>
  <c r="J1514" i="20" s="1"/>
  <c r="J1515" i="20" s="1"/>
  <c r="J1516" i="20" s="1"/>
  <c r="J1517" i="20" s="1"/>
  <c r="J1518" i="20" s="1"/>
  <c r="J1519" i="20" s="1"/>
  <c r="J1520" i="20" s="1"/>
  <c r="J1521" i="20" s="1"/>
  <c r="J1522" i="20" s="1"/>
  <c r="J1523" i="20" s="1"/>
  <c r="J1524" i="20" s="1"/>
  <c r="J1525" i="20" s="1"/>
  <c r="J1526" i="20" s="1"/>
  <c r="J1527" i="20" s="1"/>
  <c r="J1528" i="20" s="1"/>
  <c r="J1529" i="20" s="1"/>
  <c r="J1530" i="20" s="1"/>
  <c r="J1531" i="20" s="1"/>
  <c r="J1532" i="20" s="1"/>
  <c r="J1533" i="20" s="1"/>
  <c r="J1534" i="20" s="1"/>
  <c r="J1535" i="20" s="1"/>
  <c r="J1536" i="20" s="1"/>
  <c r="J1537" i="20" s="1"/>
  <c r="J1538" i="20" s="1"/>
  <c r="J1539" i="20" s="1"/>
  <c r="J1540" i="20" s="1"/>
  <c r="J1541" i="20" s="1"/>
  <c r="J1542" i="20" s="1"/>
  <c r="J1543" i="20" s="1"/>
  <c r="J1544" i="20" s="1"/>
  <c r="J1545" i="20" s="1"/>
  <c r="J1546" i="20" s="1"/>
  <c r="J1547" i="20" s="1"/>
  <c r="J1548" i="20" s="1"/>
  <c r="J1549" i="20" s="1"/>
  <c r="J1550" i="20" s="1"/>
  <c r="J1551" i="20" s="1"/>
  <c r="J1552" i="20" s="1"/>
  <c r="J1553" i="20" s="1"/>
  <c r="J1554" i="20" s="1"/>
  <c r="J1555" i="20" s="1"/>
  <c r="J1556" i="20" s="1"/>
  <c r="J1557" i="20" s="1"/>
  <c r="J1558" i="20" s="1"/>
  <c r="J1559" i="20" s="1"/>
  <c r="J1560" i="20" s="1"/>
  <c r="J1561" i="20" s="1"/>
  <c r="J1562" i="20" s="1"/>
  <c r="J1563" i="20" s="1"/>
  <c r="J1564" i="20" s="1"/>
  <c r="J1565" i="20" s="1"/>
  <c r="J1566" i="20" s="1"/>
  <c r="J1567" i="20" s="1"/>
  <c r="J1568" i="20" s="1"/>
  <c r="J1569" i="20" s="1"/>
  <c r="J1570" i="20" s="1"/>
  <c r="J1571" i="20" s="1"/>
  <c r="J1572" i="20" s="1"/>
  <c r="J1573" i="20" s="1"/>
  <c r="J1574" i="20" s="1"/>
  <c r="J1575" i="20" s="1"/>
  <c r="J1576" i="20" s="1"/>
  <c r="J1577" i="20" s="1"/>
  <c r="J1578" i="20" s="1"/>
  <c r="J1579" i="20" s="1"/>
  <c r="J1580" i="20" s="1"/>
  <c r="J1581" i="20" s="1"/>
  <c r="J1582" i="20" s="1"/>
  <c r="J1583" i="20" s="1"/>
  <c r="J1584" i="20" s="1"/>
  <c r="J1585" i="20" s="1"/>
  <c r="J1586" i="20" s="1"/>
  <c r="J1587" i="20" s="1"/>
  <c r="J1588" i="20" s="1"/>
  <c r="J1589" i="20" s="1"/>
  <c r="J1590" i="20" s="1"/>
  <c r="J1591" i="20" s="1"/>
  <c r="J1592" i="20" s="1"/>
  <c r="J1593" i="20" s="1"/>
  <c r="J1594" i="20" s="1"/>
  <c r="J1595" i="20" s="1"/>
  <c r="J1596" i="20" s="1"/>
  <c r="J1597" i="20" s="1"/>
  <c r="J1598" i="20" s="1"/>
  <c r="J1599" i="20" s="1"/>
  <c r="J1600" i="20" s="1"/>
  <c r="J1601" i="20" s="1"/>
  <c r="J1602" i="20" s="1"/>
  <c r="J1603" i="20" s="1"/>
  <c r="J1604" i="20" s="1"/>
  <c r="J1605" i="20" s="1"/>
  <c r="J1606" i="20" s="1"/>
  <c r="J1607" i="20" s="1"/>
  <c r="J1608" i="20" s="1"/>
  <c r="J1609" i="20" s="1"/>
  <c r="J1610" i="20" s="1"/>
  <c r="J1611" i="20" s="1"/>
  <c r="J1612" i="20" s="1"/>
  <c r="J1613" i="20" s="1"/>
  <c r="J1614" i="20" s="1"/>
  <c r="J1615" i="20" s="1"/>
  <c r="J1616" i="20" s="1"/>
  <c r="J1617" i="20" s="1"/>
  <c r="J1618" i="20" s="1"/>
  <c r="J1619" i="20" s="1"/>
  <c r="J1620" i="20" s="1"/>
  <c r="J1621" i="20" s="1"/>
  <c r="J1622" i="20" s="1"/>
  <c r="J1623" i="20" s="1"/>
  <c r="J1624" i="20" s="1"/>
  <c r="J1625" i="20" s="1"/>
  <c r="J1626" i="20" s="1"/>
  <c r="J1627" i="20" s="1"/>
  <c r="J1628" i="20" s="1"/>
  <c r="J1629" i="20" s="1"/>
  <c r="J1630" i="20" s="1"/>
  <c r="J1631" i="20" s="1"/>
  <c r="J1632" i="20" s="1"/>
  <c r="J1633" i="20" s="1"/>
  <c r="J1634" i="20" s="1"/>
  <c r="J1635" i="20" s="1"/>
  <c r="J1636" i="20" s="1"/>
  <c r="J1637" i="20" s="1"/>
  <c r="J1638" i="20" s="1"/>
  <c r="J1639" i="20" s="1"/>
  <c r="J1640" i="20" s="1"/>
  <c r="J1641" i="20" s="1"/>
  <c r="J1642" i="20" s="1"/>
  <c r="J1643" i="20" s="1"/>
  <c r="J1644" i="20" s="1"/>
  <c r="J1645" i="20" s="1"/>
  <c r="J1646" i="20" s="1"/>
  <c r="J1647" i="20" s="1"/>
  <c r="J1648" i="20" s="1"/>
  <c r="J1649" i="20" s="1"/>
  <c r="J1650" i="20" s="1"/>
  <c r="J1651" i="20" s="1"/>
  <c r="J1652" i="20" s="1"/>
  <c r="J1653" i="20" s="1"/>
  <c r="J1654" i="20" s="1"/>
  <c r="J1655" i="20" s="1"/>
  <c r="J1656" i="20" s="1"/>
  <c r="J1657" i="20" s="1"/>
  <c r="J1658" i="20" s="1"/>
  <c r="J1659" i="20" s="1"/>
  <c r="J1660" i="20" s="1"/>
  <c r="J1661" i="20" s="1"/>
  <c r="J1662" i="20" s="1"/>
  <c r="J1663" i="20" s="1"/>
  <c r="J1664" i="20" s="1"/>
  <c r="J1665" i="20" s="1"/>
  <c r="J1666" i="20" s="1"/>
  <c r="J1667" i="20" s="1"/>
  <c r="J1668" i="20" s="1"/>
  <c r="J1669" i="20" s="1"/>
  <c r="J1670" i="20" s="1"/>
  <c r="J1671" i="20" s="1"/>
  <c r="J1672" i="20" s="1"/>
  <c r="J1673" i="20" s="1"/>
  <c r="J1674" i="20" s="1"/>
  <c r="J1675" i="20" s="1"/>
  <c r="J1676" i="20" s="1"/>
  <c r="J1677" i="20" s="1"/>
  <c r="J1678" i="20" s="1"/>
  <c r="J1679" i="20" s="1"/>
  <c r="J1680" i="20" s="1"/>
  <c r="J1681" i="20" s="1"/>
  <c r="J1682" i="20" s="1"/>
  <c r="J1683" i="20" s="1"/>
  <c r="J1684" i="20" s="1"/>
  <c r="J1685" i="20" s="1"/>
  <c r="J1686" i="20" s="1"/>
  <c r="J1687" i="20" s="1"/>
  <c r="J1688" i="20" s="1"/>
  <c r="J1689" i="20" s="1"/>
  <c r="J1690" i="20" s="1"/>
  <c r="J1691" i="20" s="1"/>
  <c r="J1692" i="20" s="1"/>
  <c r="J1693" i="20" s="1"/>
  <c r="J1694" i="20" s="1"/>
  <c r="J1695" i="20" s="1"/>
  <c r="J1696" i="20" s="1"/>
  <c r="J1697" i="20" s="1"/>
  <c r="J1698" i="20" s="1"/>
  <c r="J1699" i="20" s="1"/>
  <c r="J1700" i="20" s="1"/>
  <c r="J1701" i="20" s="1"/>
  <c r="J1702" i="20" s="1"/>
  <c r="J1703" i="20" s="1"/>
  <c r="J1704" i="20" s="1"/>
  <c r="J1705" i="20" s="1"/>
  <c r="J1706" i="20" s="1"/>
  <c r="J1707" i="20" s="1"/>
  <c r="J1708" i="20" s="1"/>
  <c r="J1709" i="20" s="1"/>
  <c r="J1710" i="20" s="1"/>
  <c r="J1711" i="20" s="1"/>
  <c r="J1712" i="20" s="1"/>
  <c r="J1713" i="20" s="1"/>
  <c r="J1714" i="20" s="1"/>
  <c r="J1715" i="20" s="1"/>
  <c r="J1716" i="20" s="1"/>
  <c r="J1717" i="20" s="1"/>
  <c r="J1718" i="20" s="1"/>
  <c r="J1719" i="20" s="1"/>
  <c r="J1720" i="20" s="1"/>
  <c r="J1721" i="20" s="1"/>
  <c r="J1722" i="20" s="1"/>
  <c r="J1723" i="20" s="1"/>
  <c r="J1724" i="20" s="1"/>
  <c r="J1725" i="20" s="1"/>
  <c r="J1726" i="20" s="1"/>
  <c r="J1727" i="20" s="1"/>
  <c r="J1728" i="20" s="1"/>
  <c r="J1729" i="20" s="1"/>
  <c r="J1730" i="20" s="1"/>
  <c r="J1731" i="20" s="1"/>
  <c r="J1732" i="20" s="1"/>
  <c r="J1733" i="20" s="1"/>
  <c r="J1734" i="20" s="1"/>
  <c r="J1735" i="20" s="1"/>
  <c r="J1736" i="20" s="1"/>
  <c r="J1737" i="20" s="1"/>
  <c r="J1738" i="20" s="1"/>
  <c r="J1739" i="20" s="1"/>
  <c r="J1740" i="20" s="1"/>
  <c r="J1741" i="20" s="1"/>
  <c r="J1742" i="20" s="1"/>
  <c r="J1743" i="20" s="1"/>
  <c r="J1744" i="20" s="1"/>
  <c r="J1745" i="20" s="1"/>
  <c r="J1746" i="20" s="1"/>
  <c r="J1747" i="20" s="1"/>
  <c r="J1748" i="20" s="1"/>
  <c r="J1749" i="20" s="1"/>
  <c r="J1750" i="20" s="1"/>
  <c r="J1751" i="20" s="1"/>
  <c r="J1752" i="20" s="1"/>
  <c r="J1753" i="20" s="1"/>
  <c r="J1754" i="20" s="1"/>
  <c r="J1755" i="20" s="1"/>
  <c r="J1756" i="20" s="1"/>
  <c r="J1757" i="20" s="1"/>
  <c r="J1758" i="20" s="1"/>
  <c r="J1759" i="20" s="1"/>
  <c r="J1760" i="20" s="1"/>
  <c r="J1761" i="20" s="1"/>
  <c r="J1762" i="20" s="1"/>
  <c r="J1763" i="20" s="1"/>
  <c r="J1764" i="20" s="1"/>
  <c r="J1765" i="20" s="1"/>
  <c r="J1766" i="20" s="1"/>
  <c r="J1767" i="20" s="1"/>
  <c r="J1768" i="20" s="1"/>
  <c r="J1769" i="20" s="1"/>
  <c r="J1770" i="20" s="1"/>
  <c r="J1771" i="20" s="1"/>
  <c r="J1772" i="20" s="1"/>
  <c r="J1773" i="20" s="1"/>
  <c r="J1774" i="20" s="1"/>
  <c r="J1775" i="20" s="1"/>
  <c r="J1776" i="20" s="1"/>
  <c r="J1777" i="20" s="1"/>
  <c r="J1778" i="20" s="1"/>
  <c r="J1779" i="20" s="1"/>
  <c r="J1780" i="20" s="1"/>
  <c r="J1781" i="20" s="1"/>
  <c r="J1782" i="20" s="1"/>
  <c r="J1783" i="20" s="1"/>
  <c r="J1784" i="20" s="1"/>
  <c r="J1785" i="20" s="1"/>
  <c r="J1786" i="20" s="1"/>
  <c r="J1787" i="20" s="1"/>
  <c r="J1788" i="20" s="1"/>
  <c r="J1789" i="20" s="1"/>
  <c r="J1790" i="20" s="1"/>
  <c r="J1791" i="20" s="1"/>
  <c r="J1792" i="20" s="1"/>
  <c r="J1793" i="20" s="1"/>
  <c r="J1794" i="20" s="1"/>
  <c r="J1795" i="20" s="1"/>
  <c r="J1796" i="20" s="1"/>
  <c r="J1797" i="20" s="1"/>
  <c r="J1798" i="20" s="1"/>
  <c r="J1799" i="20" s="1"/>
  <c r="J1800" i="20" s="1"/>
  <c r="J1801" i="20" s="1"/>
  <c r="J1802" i="20" s="1"/>
  <c r="J1803" i="20" s="1"/>
  <c r="J1804" i="20" s="1"/>
  <c r="J1805" i="20" s="1"/>
  <c r="J1806" i="20" s="1"/>
  <c r="J1807" i="20" s="1"/>
  <c r="J1808" i="20" s="1"/>
  <c r="J1809" i="20" s="1"/>
  <c r="J1810" i="20" s="1"/>
  <c r="J1811" i="20" s="1"/>
  <c r="J1812" i="20" s="1"/>
  <c r="J1813" i="20" s="1"/>
  <c r="J1814" i="20" s="1"/>
  <c r="J1815" i="20" s="1"/>
  <c r="J1816" i="20" s="1"/>
  <c r="J1817" i="20" s="1"/>
  <c r="J1818" i="20" s="1"/>
  <c r="J1819" i="20" s="1"/>
  <c r="J1820" i="20" s="1"/>
  <c r="J1821" i="20" s="1"/>
  <c r="J1822" i="20" s="1"/>
  <c r="J1823" i="20" s="1"/>
  <c r="J1824" i="20" s="1"/>
  <c r="J1825" i="20" s="1"/>
  <c r="J1826" i="20" s="1"/>
  <c r="J1827" i="20" s="1"/>
  <c r="J1828" i="20" s="1"/>
  <c r="J1829" i="20" s="1"/>
  <c r="J1830" i="20" s="1"/>
  <c r="J1831" i="20" s="1"/>
  <c r="J1832" i="20" s="1"/>
  <c r="J1833" i="20" s="1"/>
  <c r="J1834" i="20" s="1"/>
  <c r="J1835" i="20" s="1"/>
  <c r="J1836" i="20" s="1"/>
  <c r="J1837" i="20" s="1"/>
  <c r="J1838" i="20" s="1"/>
  <c r="J1839" i="20" s="1"/>
  <c r="J1840" i="20" s="1"/>
  <c r="J1841" i="20" s="1"/>
  <c r="J1842" i="20" s="1"/>
  <c r="J1843" i="20" s="1"/>
  <c r="J1844" i="20" s="1"/>
  <c r="J1845" i="20" s="1"/>
  <c r="J1846" i="20" s="1"/>
  <c r="J1847" i="20" s="1"/>
  <c r="J1848" i="20" s="1"/>
  <c r="J1849" i="20" s="1"/>
  <c r="J1850" i="20" s="1"/>
  <c r="J1851" i="20" s="1"/>
  <c r="J1852" i="20" s="1"/>
  <c r="J1853" i="20" s="1"/>
  <c r="J1854" i="20" s="1"/>
  <c r="J1855" i="20" s="1"/>
  <c r="J1856" i="20" s="1"/>
  <c r="J1857" i="20" s="1"/>
  <c r="J1858" i="20" s="1"/>
  <c r="J1859" i="20" s="1"/>
  <c r="J1860" i="20" s="1"/>
  <c r="J1861" i="20" s="1"/>
  <c r="J1862" i="20" s="1"/>
  <c r="J1863" i="20" s="1"/>
  <c r="J1864" i="20" s="1"/>
  <c r="J1865" i="20" s="1"/>
  <c r="J1866" i="20" s="1"/>
  <c r="J1867" i="20" s="1"/>
  <c r="J1868" i="20" s="1"/>
  <c r="J1869" i="20" s="1"/>
  <c r="J1870" i="20" s="1"/>
  <c r="J1871" i="20" s="1"/>
  <c r="J1872" i="20" s="1"/>
  <c r="J1873" i="20" s="1"/>
  <c r="J1874" i="20" s="1"/>
  <c r="J1875" i="20" s="1"/>
  <c r="J1876" i="20" s="1"/>
  <c r="J1877" i="20" s="1"/>
  <c r="J1878" i="20" s="1"/>
  <c r="J1879" i="20" s="1"/>
  <c r="J1880" i="20" s="1"/>
  <c r="J1881" i="20" s="1"/>
  <c r="J1882" i="20" s="1"/>
  <c r="J1883" i="20" s="1"/>
  <c r="J1884" i="20" s="1"/>
  <c r="J1885" i="20" s="1"/>
  <c r="J1886" i="20" s="1"/>
  <c r="J1887" i="20" s="1"/>
  <c r="J1888" i="20" s="1"/>
  <c r="J1889" i="20" s="1"/>
  <c r="J1890" i="20" s="1"/>
  <c r="J1891" i="20" s="1"/>
  <c r="J1892" i="20" s="1"/>
  <c r="J1893" i="20" s="1"/>
  <c r="J1894" i="20" s="1"/>
  <c r="J1895" i="20" s="1"/>
  <c r="J1896" i="20" s="1"/>
  <c r="J1897" i="20" s="1"/>
  <c r="J1898" i="20" s="1"/>
  <c r="J1899" i="20" s="1"/>
  <c r="J1900" i="20" s="1"/>
  <c r="J1901" i="20" s="1"/>
  <c r="J1902" i="20" s="1"/>
  <c r="J1903" i="20" s="1"/>
  <c r="J1904" i="20" s="1"/>
  <c r="J1905" i="20" s="1"/>
  <c r="J1906" i="20" s="1"/>
  <c r="J1907" i="20" s="1"/>
  <c r="J1908" i="20" s="1"/>
  <c r="J1909" i="20" s="1"/>
  <c r="J1910" i="20" s="1"/>
  <c r="J1911" i="20" s="1"/>
  <c r="J1912" i="20" s="1"/>
  <c r="J1913" i="20" s="1"/>
  <c r="J1914" i="20" s="1"/>
  <c r="J1915" i="20" s="1"/>
  <c r="J1916" i="20" s="1"/>
  <c r="J1917" i="20" s="1"/>
  <c r="J1918" i="20" s="1"/>
  <c r="J1919" i="20" s="1"/>
  <c r="J1920" i="20" s="1"/>
  <c r="J1921" i="20" s="1"/>
  <c r="J1922" i="20" s="1"/>
  <c r="J1923" i="20" s="1"/>
  <c r="J1924" i="20" s="1"/>
  <c r="J1925" i="20" s="1"/>
  <c r="J1926" i="20" s="1"/>
  <c r="J1927" i="20" s="1"/>
  <c r="J1928" i="20" s="1"/>
  <c r="J1929" i="20" s="1"/>
  <c r="J1930" i="20" s="1"/>
  <c r="J1931" i="20" s="1"/>
  <c r="J1932" i="20" s="1"/>
  <c r="J1933" i="20" s="1"/>
  <c r="J1934" i="20" s="1"/>
  <c r="J1935" i="20" s="1"/>
  <c r="J1936" i="20" s="1"/>
  <c r="J1937" i="20" s="1"/>
  <c r="J1938" i="20" s="1"/>
  <c r="J1939" i="20" s="1"/>
  <c r="J1940" i="20" s="1"/>
  <c r="J1941" i="20" s="1"/>
  <c r="J1942" i="20" s="1"/>
  <c r="J1943" i="20" s="1"/>
  <c r="J1944" i="20" s="1"/>
  <c r="J1945" i="20" s="1"/>
  <c r="J1946" i="20" s="1"/>
  <c r="J1947" i="20" s="1"/>
  <c r="J1948" i="20" s="1"/>
  <c r="J1949" i="20" s="1"/>
  <c r="J1950" i="20" s="1"/>
  <c r="J1951" i="20" s="1"/>
  <c r="J1952" i="20" s="1"/>
  <c r="J1953" i="20" s="1"/>
  <c r="J1954" i="20" s="1"/>
  <c r="J1955" i="20" s="1"/>
  <c r="J1956" i="20" s="1"/>
  <c r="J1957" i="20" s="1"/>
  <c r="J1958" i="20" s="1"/>
  <c r="J1959" i="20" s="1"/>
  <c r="J1960" i="20" s="1"/>
  <c r="J1961" i="20" s="1"/>
  <c r="J1962" i="20" s="1"/>
  <c r="J1963" i="20" s="1"/>
  <c r="J1964" i="20" s="1"/>
  <c r="J1965" i="20" s="1"/>
  <c r="J1966" i="20" s="1"/>
  <c r="J1967" i="20" s="1"/>
  <c r="J1968" i="20" s="1"/>
  <c r="J1969" i="20" s="1"/>
  <c r="J1970" i="20" s="1"/>
  <c r="J1971" i="20" s="1"/>
  <c r="J1972" i="20" s="1"/>
  <c r="J1973" i="20" s="1"/>
  <c r="J1974" i="20" s="1"/>
  <c r="J1975" i="20" s="1"/>
  <c r="J1976" i="20" s="1"/>
  <c r="J1977" i="20" s="1"/>
  <c r="J1978" i="20" s="1"/>
  <c r="J1979" i="20" s="1"/>
  <c r="J1980" i="20" s="1"/>
  <c r="J1981" i="20" s="1"/>
  <c r="J1982" i="20" s="1"/>
  <c r="J1983" i="20" s="1"/>
  <c r="J1984" i="20" s="1"/>
  <c r="J1985" i="20" s="1"/>
  <c r="J1986" i="20" s="1"/>
  <c r="J1987" i="20" s="1"/>
  <c r="J1988" i="20" s="1"/>
  <c r="J1989" i="20" s="1"/>
  <c r="J1990" i="20" s="1"/>
  <c r="J1991" i="20" s="1"/>
  <c r="J1992" i="20" s="1"/>
  <c r="J1993" i="20" s="1"/>
  <c r="J1994" i="20" s="1"/>
  <c r="J1995" i="20" s="1"/>
  <c r="J1996" i="20" s="1"/>
  <c r="J1997" i="20" s="1"/>
  <c r="J1998" i="20" s="1"/>
  <c r="J1999" i="20" s="1"/>
  <c r="J2000" i="20" s="1"/>
  <c r="J2001" i="20" s="1"/>
  <c r="J2002" i="20" s="1"/>
  <c r="J2003" i="20" s="1"/>
  <c r="J2004" i="20" s="1"/>
  <c r="J2005" i="20" s="1"/>
  <c r="J2006" i="20" s="1"/>
  <c r="J2007" i="20" s="1"/>
  <c r="J2008" i="20" s="1"/>
  <c r="J2009" i="20" s="1"/>
  <c r="J2010" i="20" s="1"/>
  <c r="J2011" i="20" s="1"/>
  <c r="J2012" i="20" s="1"/>
  <c r="J2013" i="20" s="1"/>
  <c r="J2014" i="20" s="1"/>
  <c r="J2015" i="20" s="1"/>
  <c r="J2016" i="20" s="1"/>
  <c r="J2017" i="20" s="1"/>
  <c r="J2018" i="20" s="1"/>
  <c r="J2019" i="20" s="1"/>
  <c r="J2020" i="20" s="1"/>
  <c r="J2021" i="20" s="1"/>
  <c r="J2022" i="20" s="1"/>
  <c r="J2023" i="20" s="1"/>
  <c r="J2024" i="20" s="1"/>
  <c r="J2025" i="20" s="1"/>
  <c r="J2026" i="20" s="1"/>
  <c r="J2027" i="20" s="1"/>
  <c r="J2028" i="20" s="1"/>
  <c r="J2029" i="20" s="1"/>
  <c r="J2030" i="20" s="1"/>
  <c r="J2031" i="20" s="1"/>
  <c r="J2032" i="20" s="1"/>
  <c r="J2033" i="20" s="1"/>
  <c r="J2034" i="20" s="1"/>
  <c r="J2035" i="20" s="1"/>
  <c r="J2036" i="20" s="1"/>
  <c r="J2037" i="20" s="1"/>
  <c r="J2038" i="20" s="1"/>
  <c r="J2039" i="20" s="1"/>
  <c r="J2040" i="20" s="1"/>
  <c r="J2041" i="20" s="1"/>
  <c r="J2042" i="20" s="1"/>
  <c r="J2043" i="20" s="1"/>
  <c r="J2044" i="20" s="1"/>
  <c r="J2045" i="20" s="1"/>
  <c r="J2046" i="20" s="1"/>
  <c r="J2047" i="20" s="1"/>
  <c r="J2048" i="20" s="1"/>
  <c r="J2049" i="20" s="1"/>
  <c r="J2050" i="20" s="1"/>
  <c r="J2051" i="20" s="1"/>
  <c r="J2052" i="20" s="1"/>
  <c r="J2053" i="20" s="1"/>
  <c r="J2054" i="20" s="1"/>
  <c r="J2055" i="20" s="1"/>
  <c r="J2056" i="20" s="1"/>
  <c r="J2057" i="20" s="1"/>
  <c r="J2058" i="20" s="1"/>
  <c r="J2059" i="20" s="1"/>
  <c r="J2060" i="20" s="1"/>
  <c r="J2061" i="20" s="1"/>
  <c r="J2062" i="20" s="1"/>
  <c r="J2063" i="20" s="1"/>
  <c r="J2064" i="20" s="1"/>
  <c r="J2065" i="20" s="1"/>
  <c r="J2066" i="20" s="1"/>
  <c r="J2067" i="20" s="1"/>
  <c r="J2068" i="20" s="1"/>
  <c r="J2069" i="20" s="1"/>
  <c r="J2070" i="20" s="1"/>
  <c r="J2071" i="20" s="1"/>
  <c r="J2072" i="20" s="1"/>
  <c r="J2073" i="20" s="1"/>
  <c r="J2074" i="20" s="1"/>
  <c r="J2075" i="20" s="1"/>
  <c r="J2076" i="20" s="1"/>
  <c r="J2077" i="20" s="1"/>
  <c r="J2078" i="20" s="1"/>
  <c r="J2079" i="20" s="1"/>
  <c r="J2080" i="20" s="1"/>
  <c r="J2081" i="20" s="1"/>
  <c r="J2082" i="20" s="1"/>
  <c r="J2083" i="20" s="1"/>
  <c r="J2084" i="20" s="1"/>
  <c r="J2085" i="20" s="1"/>
  <c r="J2086" i="20" s="1"/>
  <c r="J2087" i="20" s="1"/>
  <c r="J2088" i="20" s="1"/>
  <c r="J2089" i="20" s="1"/>
  <c r="J2090" i="20" s="1"/>
  <c r="J2091" i="20" s="1"/>
  <c r="J2092" i="20" s="1"/>
  <c r="J2093" i="20" s="1"/>
  <c r="J2094" i="20" s="1"/>
  <c r="J2095" i="20" s="1"/>
  <c r="J2096" i="20" s="1"/>
  <c r="J2097" i="20" s="1"/>
  <c r="J2098" i="20" s="1"/>
  <c r="J2099" i="20" s="1"/>
  <c r="J2100" i="20" s="1"/>
  <c r="J2101" i="20" s="1"/>
  <c r="J2102" i="20" s="1"/>
  <c r="J2103" i="20" s="1"/>
  <c r="J2104" i="20" s="1"/>
  <c r="J2105" i="20" s="1"/>
  <c r="J2106" i="20" s="1"/>
  <c r="J2107" i="20" s="1"/>
  <c r="J2108" i="20" s="1"/>
  <c r="J2109" i="20" s="1"/>
  <c r="J2110" i="20" s="1"/>
  <c r="J2111" i="20" s="1"/>
  <c r="J2112" i="20" s="1"/>
  <c r="J2113" i="20" s="1"/>
  <c r="J2114" i="20" s="1"/>
  <c r="J2115" i="20" s="1"/>
  <c r="J2116" i="20" s="1"/>
  <c r="J2117" i="20" s="1"/>
  <c r="J2118" i="20" s="1"/>
  <c r="J2119" i="20" s="1"/>
  <c r="J2120" i="20" s="1"/>
  <c r="J2121" i="20" s="1"/>
  <c r="J2122" i="20" s="1"/>
  <c r="J2123" i="20" s="1"/>
  <c r="J2124" i="20" s="1"/>
  <c r="J2125" i="20" s="1"/>
  <c r="J2126" i="20" s="1"/>
  <c r="J2127" i="20" s="1"/>
  <c r="J2128" i="20" s="1"/>
  <c r="J2129" i="20" s="1"/>
  <c r="J2130" i="20" s="1"/>
  <c r="J2131" i="20" s="1"/>
  <c r="J2132" i="20" s="1"/>
  <c r="J2133" i="20" s="1"/>
  <c r="J2134" i="20" s="1"/>
  <c r="J2135" i="20" s="1"/>
  <c r="J2136" i="20" s="1"/>
  <c r="J2137" i="20" s="1"/>
  <c r="J2138" i="20" s="1"/>
  <c r="J2139" i="20" s="1"/>
  <c r="J2140" i="20" s="1"/>
  <c r="J2141" i="20" s="1"/>
  <c r="J2142" i="20" s="1"/>
  <c r="J2143" i="20" s="1"/>
  <c r="J2144" i="20" s="1"/>
  <c r="J2145" i="20" s="1"/>
  <c r="J2146" i="20" s="1"/>
  <c r="J2147" i="20" s="1"/>
  <c r="J2148" i="20" s="1"/>
  <c r="J2149" i="20" s="1"/>
  <c r="J2150" i="20" s="1"/>
  <c r="J2151" i="20" s="1"/>
  <c r="J2152" i="20" s="1"/>
  <c r="J2153" i="20" s="1"/>
  <c r="J2154" i="20" s="1"/>
  <c r="J2155" i="20" s="1"/>
  <c r="J2156" i="20" s="1"/>
  <c r="J2157" i="20" s="1"/>
  <c r="J2158" i="20" s="1"/>
  <c r="J2159" i="20" s="1"/>
  <c r="J2160" i="20" s="1"/>
  <c r="J2161" i="20" s="1"/>
  <c r="J2162" i="20" s="1"/>
  <c r="J2163" i="20" s="1"/>
  <c r="J2164" i="20" s="1"/>
  <c r="J2165" i="20" s="1"/>
  <c r="J2166" i="20" s="1"/>
  <c r="J2167" i="20" s="1"/>
  <c r="J2168" i="20" s="1"/>
  <c r="J2169" i="20" s="1"/>
  <c r="J2170" i="20" s="1"/>
  <c r="J2171" i="20" s="1"/>
  <c r="J2172" i="20" s="1"/>
  <c r="J2173" i="20" s="1"/>
  <c r="J2174" i="20" s="1"/>
  <c r="J2175" i="20" s="1"/>
  <c r="J2176" i="20" s="1"/>
  <c r="J2177" i="20" s="1"/>
  <c r="J2178" i="20" s="1"/>
  <c r="J2179" i="20" s="1"/>
  <c r="J2180" i="20" s="1"/>
  <c r="J2181" i="20" s="1"/>
  <c r="J2182" i="20" s="1"/>
  <c r="J2183" i="20" s="1"/>
  <c r="J2184" i="20" s="1"/>
  <c r="J2185" i="20" s="1"/>
  <c r="J2186" i="20" s="1"/>
  <c r="J2187" i="20" s="1"/>
  <c r="J2188" i="20" s="1"/>
  <c r="J2189" i="20" s="1"/>
  <c r="J2190" i="20" s="1"/>
  <c r="J2191" i="20" s="1"/>
  <c r="J2192" i="20" s="1"/>
  <c r="J2193" i="20" s="1"/>
  <c r="J2194" i="20" s="1"/>
  <c r="J2195" i="20" s="1"/>
  <c r="J2196" i="20" s="1"/>
  <c r="J2197" i="20" s="1"/>
  <c r="J2198" i="20" s="1"/>
  <c r="J2199" i="20" s="1"/>
  <c r="J2200" i="20" s="1"/>
  <c r="J2201" i="20" s="1"/>
  <c r="J2202" i="20" s="1"/>
  <c r="J2203" i="20" s="1"/>
  <c r="J2204" i="20" s="1"/>
  <c r="J2205" i="20" s="1"/>
  <c r="J2206" i="20" s="1"/>
  <c r="J2207" i="20" s="1"/>
  <c r="J2208" i="20" s="1"/>
  <c r="J2209" i="20" s="1"/>
  <c r="J2210" i="20" s="1"/>
  <c r="J2211" i="20" s="1"/>
  <c r="J2212" i="20" s="1"/>
  <c r="J2213" i="20" s="1"/>
  <c r="J2214" i="20" s="1"/>
  <c r="J2215" i="20" s="1"/>
  <c r="J2216" i="20" s="1"/>
  <c r="J2217" i="20" s="1"/>
  <c r="J2218" i="20" s="1"/>
  <c r="J2219" i="20" s="1"/>
  <c r="J2220" i="20" s="1"/>
  <c r="J2221" i="20" s="1"/>
  <c r="J2222" i="20" s="1"/>
  <c r="J2223" i="20" s="1"/>
  <c r="J2224" i="20" s="1"/>
  <c r="J2225" i="20" s="1"/>
  <c r="J2226" i="20" s="1"/>
  <c r="J2227" i="20" s="1"/>
  <c r="J2228" i="20" s="1"/>
  <c r="J2229" i="20" s="1"/>
  <c r="J2230" i="20" s="1"/>
  <c r="J2231" i="20" s="1"/>
  <c r="J2232" i="20" s="1"/>
  <c r="J2233" i="20" s="1"/>
  <c r="J2234" i="20" s="1"/>
  <c r="J2235" i="20" s="1"/>
  <c r="J2236" i="20" s="1"/>
  <c r="J2237" i="20" s="1"/>
  <c r="J2238" i="20" s="1"/>
  <c r="J2239" i="20" s="1"/>
  <c r="J2240" i="20" s="1"/>
  <c r="J2241" i="20" s="1"/>
  <c r="J2242" i="20" s="1"/>
  <c r="J2243" i="20" s="1"/>
  <c r="J2244" i="20" s="1"/>
  <c r="J2245" i="20" s="1"/>
  <c r="J2246" i="20" s="1"/>
  <c r="J2247" i="20" s="1"/>
  <c r="J2248" i="20" s="1"/>
  <c r="J2249" i="20" s="1"/>
  <c r="J2250" i="20" s="1"/>
  <c r="J2251" i="20" s="1"/>
  <c r="J2252" i="20" s="1"/>
  <c r="J2253" i="20" s="1"/>
  <c r="J2254" i="20" s="1"/>
  <c r="J2255" i="20" s="1"/>
  <c r="J2256" i="20" s="1"/>
  <c r="J2257" i="20" s="1"/>
  <c r="J2258" i="20" s="1"/>
  <c r="J2259" i="20" s="1"/>
  <c r="J2260" i="20" s="1"/>
  <c r="J2261" i="20" s="1"/>
  <c r="J2262" i="20" s="1"/>
  <c r="J2263" i="20" s="1"/>
  <c r="J2264" i="20" s="1"/>
  <c r="J2265" i="20" s="1"/>
  <c r="J2266" i="20" s="1"/>
  <c r="J2267" i="20" s="1"/>
  <c r="J2268" i="20" s="1"/>
  <c r="J2269" i="20" s="1"/>
  <c r="J2270" i="20" s="1"/>
  <c r="J2271" i="20" s="1"/>
  <c r="J2272" i="20" s="1"/>
  <c r="J2273" i="20" s="1"/>
  <c r="J2274" i="20" s="1"/>
  <c r="J2275" i="20" s="1"/>
  <c r="J2276" i="20" s="1"/>
  <c r="J2277" i="20" s="1"/>
  <c r="J2278" i="20" s="1"/>
  <c r="J2279" i="20" s="1"/>
  <c r="J2280" i="20" s="1"/>
  <c r="J2281" i="20" s="1"/>
  <c r="J2282" i="20" s="1"/>
  <c r="J2283" i="20" s="1"/>
  <c r="J2284" i="20" s="1"/>
  <c r="J2285" i="20" s="1"/>
  <c r="J2286" i="20" s="1"/>
  <c r="J2287" i="20" s="1"/>
  <c r="J2288" i="20" s="1"/>
  <c r="J2289" i="20" s="1"/>
  <c r="J2290" i="20" s="1"/>
  <c r="J2291" i="20" s="1"/>
  <c r="J2292" i="20" s="1"/>
  <c r="J2293" i="20" s="1"/>
  <c r="J2294" i="20" s="1"/>
  <c r="J2295" i="20" s="1"/>
  <c r="J2296" i="20" s="1"/>
  <c r="J2297" i="20" s="1"/>
  <c r="J2298" i="20" s="1"/>
  <c r="J2299" i="20" s="1"/>
  <c r="J2300" i="20" s="1"/>
  <c r="J2301" i="20" s="1"/>
  <c r="J2302" i="20" s="1"/>
  <c r="J2303" i="20" s="1"/>
  <c r="J2304" i="20" s="1"/>
  <c r="J2305" i="20" s="1"/>
  <c r="J2306" i="20" s="1"/>
  <c r="J2307" i="20" s="1"/>
  <c r="J2308" i="20" s="1"/>
  <c r="J2309" i="20" s="1"/>
  <c r="J2310" i="20" s="1"/>
  <c r="J2311" i="20" s="1"/>
  <c r="J2312" i="20" s="1"/>
  <c r="J2313" i="20" s="1"/>
  <c r="J2314" i="20" s="1"/>
  <c r="J2315" i="20" s="1"/>
  <c r="J2316" i="20" s="1"/>
  <c r="J2317" i="20" s="1"/>
  <c r="J2318" i="20" s="1"/>
  <c r="J2319" i="20" s="1"/>
  <c r="J2320" i="20" s="1"/>
  <c r="J2321" i="20" s="1"/>
  <c r="J2322" i="20" s="1"/>
  <c r="J2323" i="20" s="1"/>
  <c r="J2324" i="20" s="1"/>
  <c r="J2325" i="20" s="1"/>
  <c r="J2326" i="20" s="1"/>
  <c r="J2327" i="20" s="1"/>
  <c r="J2328" i="20" s="1"/>
  <c r="J2329" i="20" s="1"/>
  <c r="J2330" i="20" s="1"/>
  <c r="J2331" i="20" s="1"/>
  <c r="J2332" i="20" s="1"/>
  <c r="J2333" i="20" s="1"/>
  <c r="J2334" i="20" s="1"/>
  <c r="J2335" i="20" s="1"/>
  <c r="J2336" i="20" s="1"/>
  <c r="J2337" i="20" s="1"/>
  <c r="J2338" i="20" s="1"/>
  <c r="J2339" i="20" s="1"/>
  <c r="J2340" i="20" s="1"/>
  <c r="J2341" i="20" s="1"/>
  <c r="J2342" i="20" s="1"/>
  <c r="J2343" i="20" s="1"/>
  <c r="J2344" i="20" s="1"/>
  <c r="J2345" i="20" s="1"/>
  <c r="J2346" i="20" s="1"/>
  <c r="J2347" i="20" s="1"/>
  <c r="J2348" i="20" s="1"/>
  <c r="J2349" i="20" s="1"/>
  <c r="J2350" i="20" s="1"/>
  <c r="J2351" i="20" s="1"/>
  <c r="J2352" i="20" s="1"/>
  <c r="J2353" i="20" s="1"/>
  <c r="J2354" i="20" s="1"/>
  <c r="J2355" i="20" s="1"/>
  <c r="J2356" i="20" s="1"/>
  <c r="J2357" i="20" s="1"/>
  <c r="J2358" i="20" s="1"/>
  <c r="J2359" i="20" s="1"/>
  <c r="J2360" i="20" s="1"/>
  <c r="J2361" i="20" s="1"/>
  <c r="J2362" i="20" s="1"/>
  <c r="J2363" i="20" s="1"/>
  <c r="J2364" i="20" s="1"/>
  <c r="J2365" i="20" s="1"/>
  <c r="J2366" i="20" s="1"/>
  <c r="J2367" i="20" s="1"/>
  <c r="J2368" i="20" s="1"/>
  <c r="J2369" i="20" s="1"/>
  <c r="J2370" i="20" s="1"/>
  <c r="J2371" i="20" s="1"/>
  <c r="J2372" i="20" s="1"/>
  <c r="J2373" i="20" s="1"/>
  <c r="J2374" i="20" s="1"/>
  <c r="J2375" i="20" s="1"/>
  <c r="J2376" i="20" s="1"/>
  <c r="J2377" i="20" s="1"/>
  <c r="J2378" i="20" s="1"/>
  <c r="J2379" i="20" s="1"/>
  <c r="J2380" i="20" s="1"/>
  <c r="J2381" i="20" s="1"/>
  <c r="J2382" i="20" s="1"/>
  <c r="J2383" i="20" s="1"/>
  <c r="J2384" i="20" s="1"/>
  <c r="J2385" i="20" s="1"/>
  <c r="J2386" i="20" s="1"/>
  <c r="J2387" i="20" s="1"/>
  <c r="J2388" i="20" s="1"/>
  <c r="J2389" i="20" s="1"/>
  <c r="J2390" i="20" s="1"/>
  <c r="J2391" i="20" s="1"/>
  <c r="J2392" i="20" s="1"/>
  <c r="J2393" i="20" s="1"/>
  <c r="J2394" i="20" s="1"/>
  <c r="J2395" i="20" s="1"/>
  <c r="J2396" i="20" s="1"/>
  <c r="J2397" i="20" s="1"/>
  <c r="J2398" i="20" s="1"/>
  <c r="J2399" i="20" s="1"/>
  <c r="J2400" i="20" s="1"/>
  <c r="J2401" i="20" s="1"/>
  <c r="J2402" i="20" s="1"/>
  <c r="J2403" i="20" s="1"/>
  <c r="J2404" i="20" s="1"/>
  <c r="J2405" i="20" s="1"/>
  <c r="J2406" i="20" s="1"/>
  <c r="J2407" i="20" s="1"/>
  <c r="J2408" i="20" s="1"/>
  <c r="J2409" i="20" s="1"/>
  <c r="J2410" i="20" s="1"/>
  <c r="J2411" i="20" s="1"/>
  <c r="J2412" i="20" s="1"/>
  <c r="J2413" i="20" s="1"/>
  <c r="J2414" i="20" s="1"/>
  <c r="J2415" i="20" s="1"/>
  <c r="J2416" i="20" s="1"/>
  <c r="J2417" i="20" s="1"/>
  <c r="J2418" i="20" s="1"/>
  <c r="J2419" i="20" s="1"/>
  <c r="J2420" i="20" s="1"/>
  <c r="J2421" i="20" s="1"/>
  <c r="J2422" i="20" s="1"/>
  <c r="J2423" i="20" s="1"/>
  <c r="J2424" i="20" s="1"/>
  <c r="J2425" i="20" s="1"/>
  <c r="J2426" i="20" s="1"/>
  <c r="J2427" i="20" s="1"/>
  <c r="J2428" i="20" s="1"/>
  <c r="J2429" i="20" s="1"/>
  <c r="J2430" i="20" s="1"/>
  <c r="J2431" i="20" s="1"/>
  <c r="J2432" i="20" s="1"/>
  <c r="J2433" i="20" s="1"/>
  <c r="J2434" i="20" s="1"/>
  <c r="J2435" i="20" s="1"/>
  <c r="J2436" i="20" s="1"/>
  <c r="J2437" i="20" s="1"/>
  <c r="J2438" i="20" s="1"/>
  <c r="J2439" i="20" s="1"/>
  <c r="J2440" i="20" s="1"/>
  <c r="J2441" i="20" s="1"/>
  <c r="J2442" i="20" s="1"/>
  <c r="J2443" i="20" s="1"/>
  <c r="J2444" i="20" s="1"/>
  <c r="J2445" i="20" s="1"/>
  <c r="J2446" i="20" s="1"/>
  <c r="J2447" i="20" s="1"/>
  <c r="J2448" i="20" s="1"/>
  <c r="J2449" i="20" s="1"/>
  <c r="J2450" i="20" s="1"/>
  <c r="J2451" i="20" s="1"/>
  <c r="J2452" i="20" s="1"/>
  <c r="J2453" i="20" s="1"/>
  <c r="J2454" i="20" s="1"/>
  <c r="J2455" i="20" s="1"/>
  <c r="J2456" i="20" s="1"/>
  <c r="J2457" i="20" s="1"/>
  <c r="J2458" i="20" s="1"/>
  <c r="J2459" i="20" s="1"/>
  <c r="J2460" i="20" s="1"/>
  <c r="J2461" i="20" s="1"/>
  <c r="J2462" i="20" s="1"/>
  <c r="J2463" i="20" s="1"/>
  <c r="J2464" i="20" s="1"/>
  <c r="J2465" i="20" s="1"/>
  <c r="J2466" i="20" s="1"/>
  <c r="J2467" i="20" s="1"/>
  <c r="J2468" i="20" s="1"/>
  <c r="J2469" i="20" s="1"/>
  <c r="J2470" i="20" s="1"/>
  <c r="J2471" i="20" s="1"/>
  <c r="J2472" i="20" s="1"/>
  <c r="J2473" i="20" s="1"/>
  <c r="J2474" i="20" s="1"/>
  <c r="J2475" i="20" s="1"/>
  <c r="J2476" i="20" s="1"/>
  <c r="J2477" i="20" s="1"/>
  <c r="J2478" i="20" s="1"/>
  <c r="J2479" i="20" s="1"/>
  <c r="J2480" i="20" s="1"/>
  <c r="J2481" i="20" s="1"/>
  <c r="J2482" i="20" s="1"/>
  <c r="J2483" i="20" s="1"/>
  <c r="J2484" i="20" s="1"/>
  <c r="J2485" i="20" s="1"/>
  <c r="J2486" i="20" s="1"/>
  <c r="J2487" i="20" s="1"/>
  <c r="J2488" i="20" s="1"/>
  <c r="J2489" i="20" s="1"/>
  <c r="J2490" i="20" s="1"/>
  <c r="J2491" i="20" s="1"/>
  <c r="J2492" i="20" s="1"/>
  <c r="J2493" i="20" s="1"/>
  <c r="J2494" i="20" s="1"/>
  <c r="J2495" i="20" s="1"/>
  <c r="J2496" i="20" s="1"/>
  <c r="J2497" i="20" s="1"/>
  <c r="J2498" i="20" s="1"/>
  <c r="J2499" i="20" s="1"/>
  <c r="J2500" i="20" s="1"/>
  <c r="J2501" i="20" s="1"/>
  <c r="J2502" i="20" s="1"/>
  <c r="J2503" i="20" s="1"/>
  <c r="J2504" i="20" s="1"/>
  <c r="J2505" i="20" s="1"/>
  <c r="J2506" i="20" s="1"/>
  <c r="J2507" i="20" s="1"/>
  <c r="J2508" i="20" s="1"/>
  <c r="J2509" i="20" s="1"/>
  <c r="J2510" i="20" s="1"/>
  <c r="J2511" i="20" s="1"/>
  <c r="J2512" i="20" s="1"/>
  <c r="J2513" i="20" s="1"/>
  <c r="J2514" i="20" s="1"/>
  <c r="J2515" i="20" s="1"/>
  <c r="J2516" i="20" s="1"/>
  <c r="J2517" i="20" s="1"/>
  <c r="J2518" i="20" s="1"/>
  <c r="J2519" i="20" s="1"/>
  <c r="J2520" i="20" s="1"/>
  <c r="J2521" i="20" s="1"/>
  <c r="J2522" i="20" s="1"/>
  <c r="J2523" i="20" s="1"/>
  <c r="J2524" i="20" s="1"/>
  <c r="J2525" i="20" s="1"/>
  <c r="J2526" i="20" s="1"/>
  <c r="J2527" i="20" s="1"/>
  <c r="J2528" i="20" s="1"/>
  <c r="J2529" i="20" s="1"/>
  <c r="J2530" i="20" s="1"/>
  <c r="J2531" i="20" s="1"/>
  <c r="J2532" i="20" s="1"/>
  <c r="J2533" i="20" s="1"/>
  <c r="J2534" i="20" s="1"/>
  <c r="J2535" i="20" s="1"/>
  <c r="J2536" i="20" s="1"/>
  <c r="J2537" i="20" s="1"/>
  <c r="J2538" i="20" s="1"/>
  <c r="J2539" i="20" s="1"/>
  <c r="J2540" i="20" s="1"/>
  <c r="J2541" i="20" s="1"/>
  <c r="J2542" i="20" s="1"/>
  <c r="J2543" i="20" s="1"/>
  <c r="J2544" i="20" s="1"/>
  <c r="J2545" i="20" s="1"/>
  <c r="J2546" i="20" s="1"/>
  <c r="J2547" i="20" s="1"/>
  <c r="J2548" i="20" s="1"/>
  <c r="J2549" i="20" s="1"/>
  <c r="J2550" i="20" s="1"/>
  <c r="J2551" i="20" s="1"/>
  <c r="J2552" i="20" s="1"/>
  <c r="J2553" i="20" s="1"/>
  <c r="J2554" i="20" s="1"/>
  <c r="J2555" i="20" s="1"/>
  <c r="J2556" i="20" s="1"/>
  <c r="J2557" i="20" s="1"/>
  <c r="J2558" i="20" s="1"/>
  <c r="J2559" i="20" s="1"/>
  <c r="J2560" i="20" s="1"/>
  <c r="J2561" i="20" s="1"/>
  <c r="J2562" i="20" s="1"/>
  <c r="J2563" i="20" s="1"/>
  <c r="J2564" i="20" s="1"/>
  <c r="J2565" i="20" s="1"/>
  <c r="J2566" i="20" s="1"/>
  <c r="J2567" i="20" s="1"/>
  <c r="J2568" i="20" s="1"/>
  <c r="J2569" i="20" s="1"/>
  <c r="J2570" i="20" s="1"/>
  <c r="J2571" i="20" s="1"/>
  <c r="J2572" i="20" s="1"/>
  <c r="J2573" i="20" s="1"/>
  <c r="J2574" i="20" s="1"/>
  <c r="J2575" i="20" s="1"/>
  <c r="J2576" i="20" s="1"/>
  <c r="J2577" i="20" s="1"/>
  <c r="J2578" i="20" s="1"/>
  <c r="J2579" i="20" s="1"/>
  <c r="J2580" i="20" s="1"/>
  <c r="J2581" i="20" s="1"/>
  <c r="J2582" i="20" s="1"/>
  <c r="J2583" i="20" s="1"/>
  <c r="J2584" i="20" s="1"/>
  <c r="J2585" i="20" s="1"/>
  <c r="J2586" i="20" s="1"/>
  <c r="J2587" i="20" s="1"/>
  <c r="J2588" i="20" s="1"/>
  <c r="J2589" i="20" s="1"/>
  <c r="J2590" i="20" s="1"/>
  <c r="J2591" i="20" s="1"/>
  <c r="J2592" i="20" s="1"/>
  <c r="J2593" i="20" s="1"/>
  <c r="J2594" i="20" s="1"/>
  <c r="J2595" i="20" s="1"/>
  <c r="J2596" i="20" s="1"/>
  <c r="J2597" i="20" s="1"/>
  <c r="J2598" i="20" s="1"/>
  <c r="J2599" i="20" s="1"/>
  <c r="J2600" i="20" s="1"/>
  <c r="J2601" i="20" s="1"/>
  <c r="J2602" i="20" s="1"/>
  <c r="J2603" i="20" s="1"/>
  <c r="J2604" i="20" s="1"/>
  <c r="J2605" i="20" s="1"/>
  <c r="J2606" i="20" s="1"/>
  <c r="J2607" i="20" s="1"/>
  <c r="J2608" i="20" s="1"/>
  <c r="J2609" i="20" s="1"/>
  <c r="J2610" i="20" s="1"/>
  <c r="J2611" i="20" s="1"/>
  <c r="J2612" i="20" s="1"/>
  <c r="J2613" i="20" s="1"/>
  <c r="J2614" i="20" s="1"/>
  <c r="J2615" i="20" s="1"/>
  <c r="J2616" i="20" s="1"/>
  <c r="J2617" i="20" s="1"/>
  <c r="J2618" i="20" s="1"/>
  <c r="J2619" i="20" s="1"/>
  <c r="J2620" i="20" s="1"/>
  <c r="J2621" i="20" s="1"/>
  <c r="J2622" i="20" s="1"/>
  <c r="J2623" i="20" s="1"/>
  <c r="J2624" i="20" s="1"/>
  <c r="J2625" i="20" s="1"/>
  <c r="J2626" i="20" s="1"/>
  <c r="J2627" i="20" s="1"/>
  <c r="J2628" i="20" s="1"/>
  <c r="J2629" i="20" s="1"/>
  <c r="J2630" i="20" s="1"/>
  <c r="J2631" i="20" s="1"/>
  <c r="J2632" i="20" s="1"/>
  <c r="J2633" i="20" s="1"/>
  <c r="J2634" i="20" s="1"/>
  <c r="J2635" i="20" s="1"/>
  <c r="J2636" i="20" s="1"/>
  <c r="J2637" i="20" s="1"/>
  <c r="J2638" i="20" s="1"/>
  <c r="J2639" i="20" s="1"/>
  <c r="J2640" i="20" s="1"/>
  <c r="J2641" i="20" s="1"/>
  <c r="J2642" i="20" s="1"/>
  <c r="J2643" i="20" s="1"/>
  <c r="J2644" i="20" s="1"/>
  <c r="J2645" i="20" s="1"/>
  <c r="J2646" i="20" s="1"/>
  <c r="J2647" i="20" s="1"/>
  <c r="J2648" i="20" s="1"/>
  <c r="J2649" i="20" s="1"/>
  <c r="J2650" i="20" s="1"/>
  <c r="J2651" i="20" s="1"/>
  <c r="J2652" i="20" s="1"/>
  <c r="J2653" i="20" s="1"/>
  <c r="J2654" i="20" s="1"/>
  <c r="J2655" i="20" s="1"/>
  <c r="J2656" i="20" s="1"/>
  <c r="J2657" i="20" s="1"/>
  <c r="J2658" i="20" s="1"/>
  <c r="J2659" i="20" s="1"/>
  <c r="J2660" i="20" s="1"/>
  <c r="J2661" i="20" s="1"/>
  <c r="J2662" i="20" s="1"/>
  <c r="J2663" i="20" s="1"/>
  <c r="J2664" i="20" s="1"/>
  <c r="J2665" i="20" s="1"/>
  <c r="J2666" i="20" s="1"/>
  <c r="J2667" i="20" s="1"/>
  <c r="J2668" i="20" s="1"/>
  <c r="J2669" i="20" s="1"/>
  <c r="J2670" i="20" s="1"/>
  <c r="J2671" i="20" s="1"/>
  <c r="J2672" i="20" s="1"/>
  <c r="J2673" i="20" s="1"/>
  <c r="J2674" i="20" s="1"/>
  <c r="J2675" i="20" s="1"/>
  <c r="J2676" i="20" s="1"/>
  <c r="J2677" i="20" s="1"/>
  <c r="J2678" i="20" s="1"/>
  <c r="J2679" i="20" s="1"/>
  <c r="J2680" i="20" s="1"/>
  <c r="J2681" i="20" s="1"/>
  <c r="J2682" i="20" s="1"/>
  <c r="J2683" i="20" s="1"/>
  <c r="J2684" i="20" s="1"/>
  <c r="J2685" i="20" s="1"/>
  <c r="J2686" i="20" s="1"/>
  <c r="J2687" i="20" s="1"/>
  <c r="J2688" i="20" s="1"/>
  <c r="J2689" i="20" s="1"/>
  <c r="J2690" i="20" s="1"/>
  <c r="J2691" i="20" s="1"/>
  <c r="J2692" i="20" s="1"/>
  <c r="J2693" i="20" s="1"/>
  <c r="J2694" i="20" s="1"/>
  <c r="J2695" i="20" s="1"/>
  <c r="J2696" i="20" s="1"/>
  <c r="J2697" i="20" s="1"/>
  <c r="J2698" i="20" s="1"/>
  <c r="J2699" i="20" s="1"/>
  <c r="J2700" i="20" s="1"/>
  <c r="J2701" i="20" s="1"/>
  <c r="J2702" i="20" s="1"/>
  <c r="J2703" i="20" s="1"/>
  <c r="J2704" i="20" s="1"/>
  <c r="J2705" i="20" s="1"/>
  <c r="J2706" i="20" s="1"/>
  <c r="J2707" i="20" s="1"/>
  <c r="J2708" i="20" s="1"/>
  <c r="J2709" i="20" s="1"/>
  <c r="J2710" i="20" s="1"/>
  <c r="J2711" i="20" s="1"/>
  <c r="J2712" i="20" s="1"/>
  <c r="J2713" i="20" s="1"/>
  <c r="J2714" i="20" s="1"/>
  <c r="J2715" i="20" s="1"/>
  <c r="J2716" i="20" s="1"/>
  <c r="J2717" i="20" s="1"/>
  <c r="J2718" i="20" s="1"/>
  <c r="J2719" i="20" s="1"/>
  <c r="J2720" i="20" s="1"/>
  <c r="J2721" i="20" s="1"/>
  <c r="J2722" i="20" s="1"/>
  <c r="J2723" i="20" s="1"/>
  <c r="J2724" i="20" s="1"/>
  <c r="J2725" i="20" s="1"/>
  <c r="J2726" i="20" s="1"/>
  <c r="J2727" i="20" s="1"/>
  <c r="J2728" i="20" s="1"/>
  <c r="J2729" i="20" s="1"/>
  <c r="J2730" i="20" s="1"/>
  <c r="J2731" i="20" s="1"/>
  <c r="J2732" i="20" s="1"/>
  <c r="J2733" i="20" s="1"/>
  <c r="J2734" i="20" s="1"/>
  <c r="J2735" i="20" s="1"/>
  <c r="J2736" i="20" s="1"/>
  <c r="J2737" i="20" s="1"/>
  <c r="J2738" i="20" s="1"/>
  <c r="J2739" i="20" s="1"/>
  <c r="J2740" i="20" s="1"/>
  <c r="J2741" i="20" s="1"/>
  <c r="J2742" i="20" s="1"/>
  <c r="J2743" i="20" s="1"/>
  <c r="J2744" i="20" s="1"/>
  <c r="J2745" i="20" s="1"/>
  <c r="J2746" i="20" s="1"/>
  <c r="J2747" i="20" s="1"/>
  <c r="J2748" i="20" s="1"/>
  <c r="J2749" i="20" s="1"/>
  <c r="J2750" i="20" s="1"/>
  <c r="J2751" i="20" s="1"/>
  <c r="J2752" i="20" s="1"/>
  <c r="J2753" i="20" s="1"/>
  <c r="J2754" i="20" s="1"/>
  <c r="J2755" i="20" s="1"/>
  <c r="J2756" i="20" s="1"/>
  <c r="J2757" i="20" s="1"/>
  <c r="J2758" i="20" s="1"/>
  <c r="J2759" i="20" s="1"/>
  <c r="J2760" i="20" s="1"/>
  <c r="J2761" i="20" s="1"/>
  <c r="J2762" i="20" s="1"/>
  <c r="J2763" i="20" s="1"/>
  <c r="J2764" i="20" s="1"/>
  <c r="J2765" i="20" s="1"/>
  <c r="J2766" i="20" s="1"/>
  <c r="J2767" i="20" s="1"/>
  <c r="J2768" i="20" s="1"/>
  <c r="J2769" i="20" s="1"/>
  <c r="J2770" i="20" s="1"/>
  <c r="J2771" i="20" s="1"/>
  <c r="J2772" i="20" s="1"/>
  <c r="J2773" i="20" s="1"/>
  <c r="J2774" i="20" s="1"/>
  <c r="J2775" i="20" s="1"/>
  <c r="J2776" i="20" s="1"/>
  <c r="J2777" i="20" s="1"/>
  <c r="J2778" i="20" s="1"/>
  <c r="J2779" i="20" s="1"/>
  <c r="J2780" i="20" s="1"/>
  <c r="J2781" i="20" s="1"/>
  <c r="J2782" i="20" s="1"/>
  <c r="J2783" i="20" s="1"/>
  <c r="J2784" i="20" s="1"/>
  <c r="J2785" i="20" s="1"/>
  <c r="J2786" i="20" s="1"/>
  <c r="J2787" i="20" s="1"/>
  <c r="J2788" i="20" s="1"/>
  <c r="J2789" i="20" s="1"/>
  <c r="J2790" i="20" s="1"/>
  <c r="J2791" i="20" s="1"/>
  <c r="J2792" i="20" s="1"/>
  <c r="J2793" i="20" s="1"/>
  <c r="J2794" i="20" s="1"/>
  <c r="J2795" i="20" s="1"/>
  <c r="J2796" i="20" s="1"/>
  <c r="J2797" i="20" s="1"/>
  <c r="J2798" i="20" s="1"/>
  <c r="J2799" i="20" s="1"/>
  <c r="J2800" i="20" s="1"/>
  <c r="J2801" i="20" s="1"/>
  <c r="J2802" i="20" s="1"/>
  <c r="J2803" i="20" s="1"/>
  <c r="J2804" i="20" s="1"/>
  <c r="J2805" i="20" s="1"/>
  <c r="J2806" i="20" s="1"/>
  <c r="J2807" i="20" s="1"/>
  <c r="J2808" i="20" s="1"/>
  <c r="J2809" i="20" s="1"/>
  <c r="J2810" i="20" s="1"/>
  <c r="J2811" i="20" s="1"/>
  <c r="J2812" i="20" s="1"/>
  <c r="J2813" i="20" s="1"/>
  <c r="J2814" i="20" s="1"/>
  <c r="J2815" i="20" s="1"/>
  <c r="J2816" i="20" s="1"/>
  <c r="J2817" i="20" s="1"/>
  <c r="J2818" i="20" s="1"/>
  <c r="J2819" i="20" s="1"/>
  <c r="J2820" i="20" s="1"/>
  <c r="J2821" i="20" s="1"/>
  <c r="J2822" i="20" s="1"/>
  <c r="J2823" i="20" s="1"/>
  <c r="J2824" i="20" s="1"/>
  <c r="J2825" i="20" s="1"/>
  <c r="J2826" i="20" s="1"/>
  <c r="J2827" i="20" s="1"/>
  <c r="J2828" i="20" s="1"/>
  <c r="J2829" i="20" s="1"/>
  <c r="J2830" i="20" s="1"/>
  <c r="J2831" i="20" s="1"/>
  <c r="J2832" i="20" s="1"/>
  <c r="J2833" i="20" s="1"/>
  <c r="J2834" i="20" s="1"/>
  <c r="J2835" i="20" s="1"/>
  <c r="J2836" i="20" s="1"/>
  <c r="J2837" i="20" s="1"/>
  <c r="J2838" i="20" s="1"/>
  <c r="J2839" i="20" s="1"/>
  <c r="J2840" i="20" s="1"/>
  <c r="J2841" i="20" s="1"/>
  <c r="J2842" i="20" s="1"/>
  <c r="J2843" i="20" s="1"/>
  <c r="J2844" i="20" s="1"/>
  <c r="J2845" i="20" s="1"/>
  <c r="J2846" i="20" s="1"/>
  <c r="J2847" i="20" s="1"/>
  <c r="J2848" i="20" s="1"/>
  <c r="J2849" i="20" s="1"/>
  <c r="J2850" i="20" s="1"/>
  <c r="J2851" i="20" s="1"/>
  <c r="J2852" i="20" s="1"/>
  <c r="J2853" i="20" s="1"/>
  <c r="J2854" i="20" s="1"/>
  <c r="J2855" i="20" s="1"/>
  <c r="J2856" i="20" s="1"/>
  <c r="J2857" i="20" s="1"/>
  <c r="J2858" i="20" s="1"/>
  <c r="J2859" i="20" s="1"/>
  <c r="J2860" i="20" s="1"/>
  <c r="J2861" i="20" s="1"/>
  <c r="J2862" i="20" s="1"/>
  <c r="J2863" i="20" s="1"/>
  <c r="J2864" i="20" s="1"/>
  <c r="J2865" i="20" s="1"/>
  <c r="J2866" i="20" s="1"/>
  <c r="J2867" i="20" s="1"/>
  <c r="J2868" i="20" s="1"/>
  <c r="J2869" i="20" s="1"/>
  <c r="J2870" i="20" s="1"/>
  <c r="J2871" i="20" s="1"/>
  <c r="J2872" i="20" s="1"/>
  <c r="J2873" i="20" s="1"/>
  <c r="J2874" i="20" s="1"/>
  <c r="J2875" i="20" s="1"/>
  <c r="J2876" i="20" s="1"/>
  <c r="J2877" i="20" s="1"/>
  <c r="J2878" i="20" s="1"/>
  <c r="J2879" i="20" s="1"/>
  <c r="J2880" i="20" s="1"/>
  <c r="J2881" i="20" s="1"/>
  <c r="J2882" i="20" s="1"/>
  <c r="J2883" i="20" s="1"/>
  <c r="J2884" i="20" s="1"/>
  <c r="J2885" i="20" s="1"/>
  <c r="J2886" i="20" s="1"/>
  <c r="J2887" i="20" s="1"/>
  <c r="J2888" i="20" s="1"/>
  <c r="J2889" i="20" s="1"/>
  <c r="J2890" i="20" s="1"/>
  <c r="J2891" i="20" s="1"/>
  <c r="J2892" i="20" s="1"/>
  <c r="J2893" i="20" s="1"/>
  <c r="J2894" i="20" s="1"/>
  <c r="J2895" i="20" s="1"/>
  <c r="J2896" i="20" s="1"/>
  <c r="J2897" i="20" s="1"/>
  <c r="J2898" i="20" s="1"/>
  <c r="J2899" i="20" s="1"/>
  <c r="J2900" i="20" s="1"/>
  <c r="J2901" i="20" s="1"/>
  <c r="J2902" i="20" s="1"/>
  <c r="J2903" i="20" s="1"/>
  <c r="J2904" i="20" s="1"/>
  <c r="J2905" i="20" s="1"/>
  <c r="J2906" i="20" s="1"/>
  <c r="J2907" i="20" s="1"/>
  <c r="J2908" i="20" s="1"/>
  <c r="J2909" i="20" s="1"/>
  <c r="J2910" i="20" s="1"/>
  <c r="J2911" i="20" s="1"/>
  <c r="J2912" i="20" s="1"/>
  <c r="J2913" i="20" s="1"/>
  <c r="J2914" i="20" s="1"/>
  <c r="J2915" i="20" s="1"/>
  <c r="J2916" i="20" s="1"/>
  <c r="J2917" i="20" s="1"/>
  <c r="J2918" i="20" s="1"/>
  <c r="J2919" i="20" s="1"/>
  <c r="J2920" i="20" s="1"/>
  <c r="J2921" i="20" s="1"/>
  <c r="J2922" i="20" s="1"/>
  <c r="J2923" i="20" s="1"/>
  <c r="J2924" i="20" s="1"/>
  <c r="J2925" i="20" s="1"/>
  <c r="J2926" i="20" s="1"/>
  <c r="J2927" i="20" s="1"/>
  <c r="J2928" i="20" s="1"/>
  <c r="J2929" i="20" s="1"/>
  <c r="J2930" i="20" s="1"/>
  <c r="J2931" i="20" s="1"/>
  <c r="J2932" i="20" s="1"/>
  <c r="J2933" i="20" s="1"/>
  <c r="J2934" i="20" s="1"/>
  <c r="J2935" i="20" s="1"/>
  <c r="J2936" i="20" s="1"/>
  <c r="J2937" i="20" s="1"/>
  <c r="J2938" i="20" s="1"/>
  <c r="J2939" i="20" s="1"/>
  <c r="J2940" i="20" s="1"/>
  <c r="J2941" i="20" s="1"/>
  <c r="J2942" i="20" s="1"/>
  <c r="J2943" i="20" s="1"/>
  <c r="J2944" i="20" s="1"/>
  <c r="J2945" i="20" s="1"/>
  <c r="J2946" i="20" s="1"/>
  <c r="J2947" i="20" s="1"/>
  <c r="J2948" i="20" s="1"/>
  <c r="J2949" i="20" s="1"/>
  <c r="J2950" i="20" s="1"/>
  <c r="J2951" i="20" s="1"/>
  <c r="J2952" i="20" s="1"/>
  <c r="J2953" i="20" s="1"/>
  <c r="J2954" i="20" s="1"/>
  <c r="J2955" i="20" s="1"/>
  <c r="J2956" i="20" s="1"/>
  <c r="J2957" i="20" s="1"/>
  <c r="J2958" i="20" s="1"/>
  <c r="J2959" i="20" s="1"/>
  <c r="J2960" i="20" s="1"/>
  <c r="J2961" i="20" s="1"/>
  <c r="J2962" i="20" s="1"/>
  <c r="J2963" i="20" s="1"/>
  <c r="J2964" i="20" s="1"/>
  <c r="J2965" i="20" s="1"/>
  <c r="J2966" i="20" s="1"/>
  <c r="J2967" i="20" s="1"/>
  <c r="J2968" i="20" s="1"/>
  <c r="J2969" i="20" s="1"/>
  <c r="J2970" i="20" s="1"/>
  <c r="J2971" i="20" s="1"/>
  <c r="J2972" i="20" s="1"/>
  <c r="J2973" i="20" s="1"/>
  <c r="J2974" i="20" s="1"/>
  <c r="J2975" i="20" s="1"/>
  <c r="J2976" i="20" s="1"/>
  <c r="J2977" i="20" s="1"/>
  <c r="J2978" i="20" s="1"/>
  <c r="J2979" i="20" s="1"/>
  <c r="J2980" i="20" s="1"/>
  <c r="J2981" i="20" s="1"/>
  <c r="J2982" i="20" s="1"/>
  <c r="J2983" i="20" s="1"/>
  <c r="J2984" i="20" s="1"/>
  <c r="J2985" i="20" s="1"/>
  <c r="J2986" i="20" s="1"/>
  <c r="J2987" i="20" s="1"/>
  <c r="J2988" i="20" s="1"/>
  <c r="J2989" i="20" s="1"/>
  <c r="J2990" i="20" s="1"/>
  <c r="J2991" i="20" s="1"/>
  <c r="J2992" i="20" s="1"/>
  <c r="J2993" i="20" s="1"/>
  <c r="J2994" i="20" s="1"/>
  <c r="J2995" i="20" s="1"/>
  <c r="J2996" i="20" s="1"/>
  <c r="J2997" i="20" s="1"/>
  <c r="J2998" i="20" s="1"/>
  <c r="J2999" i="20" s="1"/>
  <c r="J3000" i="20" s="1"/>
  <c r="J3001" i="20" s="1"/>
  <c r="J3002" i="20" s="1"/>
  <c r="J3003" i="20" s="1"/>
  <c r="J3004" i="20" s="1"/>
  <c r="J3005" i="20" s="1"/>
  <c r="J3006" i="20" s="1"/>
  <c r="J3007" i="20" s="1"/>
  <c r="J3008" i="20" s="1"/>
  <c r="J3009" i="20" s="1"/>
  <c r="J3010" i="20" s="1"/>
  <c r="J3011" i="20" s="1"/>
  <c r="J3012" i="20" s="1"/>
  <c r="J3013" i="20" s="1"/>
  <c r="J3014" i="20" s="1"/>
  <c r="J3015" i="20" s="1"/>
  <c r="J3016" i="20" s="1"/>
  <c r="J3017" i="20" s="1"/>
  <c r="J3018" i="20" s="1"/>
  <c r="J3019" i="20" s="1"/>
  <c r="J3020" i="20" s="1"/>
  <c r="J3021" i="20" s="1"/>
  <c r="J3022" i="20" s="1"/>
  <c r="J3023" i="20" s="1"/>
  <c r="J3024" i="20" s="1"/>
  <c r="J3025" i="20" s="1"/>
  <c r="J3026" i="20" s="1"/>
  <c r="J3027" i="20" s="1"/>
  <c r="J3028" i="20" s="1"/>
  <c r="J3029" i="20" s="1"/>
  <c r="J3030" i="20" s="1"/>
  <c r="J3031" i="20" s="1"/>
  <c r="J3032" i="20" s="1"/>
  <c r="J3033" i="20" s="1"/>
  <c r="J3034" i="20" s="1"/>
  <c r="J3035" i="20" s="1"/>
  <c r="J3036" i="20" s="1"/>
  <c r="J3037" i="20" s="1"/>
  <c r="J3038" i="20" s="1"/>
  <c r="J3039" i="20" s="1"/>
  <c r="J3040" i="20" s="1"/>
  <c r="J3041" i="20" s="1"/>
  <c r="J3042" i="20" s="1"/>
  <c r="J3043" i="20" s="1"/>
  <c r="J3044" i="20" s="1"/>
  <c r="J3045" i="20" s="1"/>
  <c r="J3046" i="20" s="1"/>
  <c r="J3047" i="20" s="1"/>
  <c r="J3048" i="20" s="1"/>
  <c r="J3049" i="20" s="1"/>
  <c r="J3050" i="20" s="1"/>
  <c r="J3051" i="20" s="1"/>
  <c r="J3052" i="20" s="1"/>
  <c r="J3053" i="20" s="1"/>
  <c r="J3054" i="20" s="1"/>
  <c r="J3055" i="20" s="1"/>
  <c r="J3056" i="20" s="1"/>
  <c r="J3057" i="20" s="1"/>
  <c r="J3058" i="20" s="1"/>
  <c r="J3059" i="20" s="1"/>
  <c r="J3060" i="20" s="1"/>
  <c r="J3061" i="20" s="1"/>
  <c r="J3062" i="20" s="1"/>
  <c r="J3063" i="20" s="1"/>
  <c r="J3064" i="20" s="1"/>
  <c r="J3065" i="20" s="1"/>
  <c r="J3066" i="20" s="1"/>
  <c r="J3067" i="20" s="1"/>
  <c r="J3068" i="20" s="1"/>
  <c r="J3069" i="20" s="1"/>
  <c r="J3070" i="20" s="1"/>
  <c r="J3071" i="20" s="1"/>
  <c r="J3072" i="20" s="1"/>
  <c r="J3073" i="20" s="1"/>
  <c r="J3074" i="20" s="1"/>
  <c r="J3075" i="20" s="1"/>
  <c r="J3076" i="20" s="1"/>
  <c r="J3077" i="20" s="1"/>
  <c r="J3078" i="20" s="1"/>
  <c r="J3079" i="20" s="1"/>
  <c r="J3080" i="20" s="1"/>
  <c r="J3081" i="20" s="1"/>
  <c r="J3082" i="20" s="1"/>
  <c r="J3083" i="20" s="1"/>
  <c r="J3084" i="20" s="1"/>
  <c r="J3085" i="20" s="1"/>
  <c r="J3086" i="20" s="1"/>
  <c r="J3087" i="20" s="1"/>
  <c r="J3088" i="20" s="1"/>
  <c r="J3089" i="20" s="1"/>
  <c r="J3090" i="20" s="1"/>
  <c r="J3091" i="20" s="1"/>
  <c r="J3092" i="20" s="1"/>
  <c r="J3093" i="20" s="1"/>
  <c r="J3094" i="20" s="1"/>
  <c r="J3095" i="20" s="1"/>
  <c r="J3096" i="20" s="1"/>
  <c r="J3097" i="20" s="1"/>
  <c r="J3098" i="20" s="1"/>
  <c r="J3099" i="20" s="1"/>
  <c r="J3100" i="20" s="1"/>
  <c r="J3101" i="20" s="1"/>
  <c r="J3102" i="20" s="1"/>
  <c r="J3103" i="20" s="1"/>
  <c r="J3104" i="20" s="1"/>
  <c r="J3105" i="20" s="1"/>
  <c r="J3106" i="20" s="1"/>
  <c r="J3107" i="20" s="1"/>
  <c r="J3108" i="20" s="1"/>
  <c r="J3109" i="20" s="1"/>
  <c r="J3110" i="20" s="1"/>
  <c r="J3111" i="20" s="1"/>
  <c r="J3112" i="20" s="1"/>
  <c r="J3113" i="20" s="1"/>
  <c r="J3114" i="20" s="1"/>
  <c r="J3115" i="20" s="1"/>
  <c r="J3116" i="20" s="1"/>
  <c r="J3117" i="20" s="1"/>
  <c r="J3118" i="20" s="1"/>
  <c r="J3119" i="20" s="1"/>
  <c r="J3120" i="20" s="1"/>
  <c r="J3121" i="20" s="1"/>
  <c r="J3122" i="20" s="1"/>
  <c r="J3123" i="20" s="1"/>
  <c r="J3124" i="20" s="1"/>
  <c r="J3125" i="20" s="1"/>
  <c r="J3126" i="20" s="1"/>
  <c r="J3127" i="20" s="1"/>
  <c r="J3128" i="20" s="1"/>
  <c r="J3129" i="20" s="1"/>
  <c r="J3130" i="20" s="1"/>
  <c r="J3131" i="20" s="1"/>
  <c r="J3132" i="20" s="1"/>
  <c r="J3133" i="20" s="1"/>
  <c r="J3134" i="20" s="1"/>
  <c r="J3135" i="20" s="1"/>
  <c r="J3136" i="20" s="1"/>
  <c r="J3137" i="20" s="1"/>
  <c r="J3138" i="20" s="1"/>
  <c r="J3139" i="20" s="1"/>
  <c r="J3140" i="20" s="1"/>
  <c r="J3141" i="20" s="1"/>
  <c r="J3142" i="20" s="1"/>
  <c r="J3143" i="20" s="1"/>
  <c r="J3144" i="20" s="1"/>
  <c r="J3145" i="20" s="1"/>
  <c r="J3146" i="20" s="1"/>
  <c r="J3147" i="20" s="1"/>
  <c r="J3148" i="20" s="1"/>
  <c r="J3149" i="20" s="1"/>
  <c r="J3150" i="20" s="1"/>
  <c r="J3151" i="20" s="1"/>
  <c r="J3152" i="20" s="1"/>
  <c r="J3153" i="20" s="1"/>
  <c r="J3154" i="20" s="1"/>
  <c r="J3155" i="20" s="1"/>
  <c r="J3156" i="20" s="1"/>
  <c r="J3157" i="20" s="1"/>
  <c r="J3158" i="20" s="1"/>
  <c r="J3159" i="20" s="1"/>
  <c r="J3160" i="20" s="1"/>
  <c r="J3161" i="20" s="1"/>
  <c r="J3162" i="20" s="1"/>
  <c r="J3163" i="20" s="1"/>
  <c r="J3164" i="20" s="1"/>
  <c r="J3165" i="20" s="1"/>
  <c r="J3166" i="20" s="1"/>
  <c r="J3167" i="20" s="1"/>
  <c r="J3168" i="20" s="1"/>
  <c r="J3169" i="20" s="1"/>
  <c r="J3170" i="20" s="1"/>
  <c r="J3171" i="20" s="1"/>
  <c r="J3172" i="20" s="1"/>
  <c r="J3173" i="20" s="1"/>
  <c r="J3174" i="20" s="1"/>
  <c r="J3175" i="20" s="1"/>
  <c r="J3176" i="20" s="1"/>
  <c r="J3177" i="20" s="1"/>
  <c r="J3178" i="20" s="1"/>
  <c r="J3179" i="20" s="1"/>
  <c r="J3180" i="20" s="1"/>
  <c r="J3181" i="20" s="1"/>
  <c r="J3182" i="20" s="1"/>
  <c r="J3183" i="20" s="1"/>
  <c r="J3184" i="20" s="1"/>
  <c r="J3185" i="20" s="1"/>
  <c r="J3186" i="20" s="1"/>
  <c r="J3187" i="20" s="1"/>
  <c r="J3188" i="20" s="1"/>
  <c r="J3189" i="20" s="1"/>
  <c r="J3190" i="20" s="1"/>
  <c r="J3191" i="20" s="1"/>
  <c r="J3192" i="20" s="1"/>
  <c r="J3193" i="20" s="1"/>
  <c r="J3194" i="20" s="1"/>
  <c r="J3195" i="20" s="1"/>
  <c r="J3196" i="20" s="1"/>
  <c r="J3197" i="20" s="1"/>
  <c r="J3198" i="20" s="1"/>
  <c r="J3199" i="20" s="1"/>
  <c r="J3200" i="20" s="1"/>
  <c r="J3201" i="20" s="1"/>
  <c r="J3202" i="20" s="1"/>
  <c r="J3203" i="20" s="1"/>
  <c r="J3204" i="20" s="1"/>
  <c r="J3205" i="20" s="1"/>
  <c r="J3206" i="20" s="1"/>
  <c r="J3207" i="20" s="1"/>
  <c r="J3208" i="20" s="1"/>
  <c r="J3209" i="20" s="1"/>
  <c r="J3210" i="20" s="1"/>
  <c r="J3211" i="20" s="1"/>
  <c r="J3212" i="20" s="1"/>
  <c r="J3213" i="20" s="1"/>
  <c r="J3214" i="20" s="1"/>
  <c r="J3215" i="20" s="1"/>
  <c r="J3216" i="20" s="1"/>
  <c r="J3217" i="20" s="1"/>
  <c r="J3218" i="20" s="1"/>
  <c r="J3219" i="20" s="1"/>
  <c r="J3220" i="20" s="1"/>
  <c r="J3221" i="20" s="1"/>
  <c r="J3222" i="20" s="1"/>
  <c r="J3223" i="20" s="1"/>
  <c r="J3224" i="20" s="1"/>
  <c r="J3225" i="20" s="1"/>
  <c r="J3226" i="20" s="1"/>
  <c r="J3227" i="20" s="1"/>
  <c r="J3228" i="20" s="1"/>
  <c r="J3229" i="20" s="1"/>
  <c r="J3230" i="20" s="1"/>
  <c r="J3231" i="20" s="1"/>
  <c r="J3232" i="20" s="1"/>
  <c r="J3233" i="20" s="1"/>
  <c r="J3234" i="20" s="1"/>
  <c r="J3235" i="20" s="1"/>
  <c r="J3236" i="20" s="1"/>
  <c r="J3237" i="20" s="1"/>
  <c r="J3238" i="20" s="1"/>
  <c r="J3239" i="20" s="1"/>
  <c r="J3240" i="20" s="1"/>
  <c r="J3241" i="20" s="1"/>
  <c r="J3242" i="20" s="1"/>
  <c r="J3243" i="20" s="1"/>
  <c r="J3244" i="20" s="1"/>
  <c r="J3245" i="20" s="1"/>
  <c r="J3246" i="20" s="1"/>
  <c r="J3247" i="20" s="1"/>
  <c r="J3248" i="20" s="1"/>
  <c r="J3249" i="20" s="1"/>
  <c r="J3250" i="20" s="1"/>
  <c r="J3251" i="20" s="1"/>
  <c r="J3252" i="20" s="1"/>
  <c r="J3253" i="20" s="1"/>
  <c r="J3254" i="20" s="1"/>
  <c r="J3255" i="20" s="1"/>
  <c r="J3256" i="20" s="1"/>
  <c r="J3257" i="20" s="1"/>
  <c r="J3258" i="20" s="1"/>
  <c r="J3259" i="20" s="1"/>
  <c r="J3260" i="20" s="1"/>
  <c r="J3261" i="20" s="1"/>
  <c r="J3262" i="20" s="1"/>
  <c r="J3263" i="20" s="1"/>
  <c r="J3264" i="20" s="1"/>
  <c r="J3265" i="20" s="1"/>
  <c r="J3266" i="20" s="1"/>
  <c r="J3267" i="20" s="1"/>
  <c r="J3268" i="20" s="1"/>
  <c r="J3269" i="20" s="1"/>
  <c r="J3270" i="20" s="1"/>
  <c r="J3271" i="20" s="1"/>
  <c r="J3272" i="20" s="1"/>
  <c r="J3273" i="20" s="1"/>
  <c r="J3274" i="20" s="1"/>
  <c r="J3275" i="20" s="1"/>
  <c r="J3276" i="20" s="1"/>
  <c r="J3277" i="20" s="1"/>
  <c r="J3278" i="20" s="1"/>
  <c r="J3279" i="20" s="1"/>
  <c r="J3280" i="20" s="1"/>
  <c r="J3281" i="20" s="1"/>
  <c r="J3282" i="20" s="1"/>
  <c r="J3283" i="20" s="1"/>
  <c r="J3284" i="20" s="1"/>
  <c r="J3285" i="20" s="1"/>
  <c r="J3286" i="20" s="1"/>
  <c r="J3287" i="20" s="1"/>
  <c r="J3288" i="20" s="1"/>
  <c r="J3289" i="20" s="1"/>
  <c r="J3290" i="20" s="1"/>
  <c r="J3291" i="20" s="1"/>
  <c r="J3292" i="20" s="1"/>
  <c r="J3293" i="20" s="1"/>
  <c r="J3294" i="20" s="1"/>
  <c r="J3295" i="20" s="1"/>
  <c r="J3296" i="20" s="1"/>
  <c r="J3297" i="20" s="1"/>
  <c r="J3298" i="20" s="1"/>
  <c r="J3299" i="20" s="1"/>
  <c r="J3300" i="20" s="1"/>
  <c r="J3301" i="20" s="1"/>
  <c r="J3302" i="20" s="1"/>
  <c r="J3303" i="20" s="1"/>
  <c r="J3304" i="20" s="1"/>
  <c r="J3305" i="20" s="1"/>
  <c r="J3306" i="20" s="1"/>
  <c r="J3307" i="20" s="1"/>
  <c r="J3308" i="20" s="1"/>
  <c r="J3309" i="20" s="1"/>
  <c r="J3310" i="20" s="1"/>
  <c r="J3311" i="20" s="1"/>
  <c r="J3312" i="20" s="1"/>
  <c r="J3313" i="20" s="1"/>
  <c r="J3314" i="20" s="1"/>
  <c r="J3315" i="20" s="1"/>
  <c r="J3316" i="20" s="1"/>
  <c r="J3317" i="20" s="1"/>
  <c r="J3318" i="20" s="1"/>
  <c r="J3319" i="20" s="1"/>
  <c r="J3320" i="20" s="1"/>
  <c r="J3321" i="20" s="1"/>
  <c r="J3322" i="20" s="1"/>
  <c r="J3323" i="20" s="1"/>
  <c r="J3324" i="20" s="1"/>
  <c r="J3325" i="20" s="1"/>
  <c r="J3326" i="20" s="1"/>
  <c r="J3327" i="20" s="1"/>
  <c r="J3328" i="20" s="1"/>
  <c r="J3329" i="20" s="1"/>
  <c r="J3330" i="20" s="1"/>
  <c r="J3331" i="20" s="1"/>
  <c r="J3332" i="20" s="1"/>
  <c r="J3333" i="20" s="1"/>
  <c r="J3334" i="20" s="1"/>
  <c r="J3335" i="20" s="1"/>
  <c r="J3336" i="20" s="1"/>
  <c r="J3337" i="20" s="1"/>
  <c r="J3338" i="20" s="1"/>
  <c r="J3339" i="20" s="1"/>
  <c r="J3340" i="20" s="1"/>
  <c r="J3341" i="20" s="1"/>
  <c r="J3342" i="20" s="1"/>
  <c r="J3343" i="20" s="1"/>
  <c r="J3344" i="20" s="1"/>
  <c r="J3345" i="20" s="1"/>
  <c r="J3346" i="20" s="1"/>
  <c r="J3347" i="20" s="1"/>
  <c r="J3348" i="20" s="1"/>
  <c r="J3349" i="20" s="1"/>
  <c r="J3350" i="20" s="1"/>
  <c r="J3351" i="20" s="1"/>
  <c r="J3352" i="20" s="1"/>
  <c r="J3353" i="20" s="1"/>
  <c r="J3354" i="20" s="1"/>
  <c r="J3355" i="20" s="1"/>
  <c r="J3356" i="20" s="1"/>
  <c r="J3357" i="20" s="1"/>
  <c r="J3358" i="20" s="1"/>
  <c r="J3359" i="20" s="1"/>
  <c r="J3360" i="20" s="1"/>
  <c r="J3361" i="20" s="1"/>
  <c r="J3362" i="20" s="1"/>
  <c r="J3363" i="20" s="1"/>
  <c r="J3364" i="20" s="1"/>
  <c r="J3" i="20"/>
  <c r="O37" i="19"/>
  <c r="D13" i="24"/>
  <c r="D15" i="27"/>
  <c r="D16" i="27"/>
  <c r="D17" i="24"/>
  <c r="D18" i="27"/>
  <c r="D26" i="24"/>
  <c r="D28" i="27"/>
  <c r="D29" i="24"/>
  <c r="A12" i="21"/>
  <c r="A13" i="21" s="1"/>
  <c r="A14" i="21" s="1"/>
  <c r="A15" i="21"/>
  <c r="A16" i="21"/>
  <c r="A17" i="21" s="1"/>
  <c r="L37" i="19"/>
  <c r="N37" i="19"/>
  <c r="D7" i="27" l="1"/>
  <c r="D19" i="24"/>
  <c r="D27" i="24"/>
  <c r="D28" i="24"/>
  <c r="D29" i="27"/>
  <c r="D22" i="27"/>
  <c r="D15" i="24"/>
  <c r="D16" i="24"/>
  <c r="D17" i="27"/>
  <c r="J38" i="19"/>
  <c r="B2" i="19"/>
  <c r="L2" i="19"/>
  <c r="I38" i="19"/>
  <c r="F2" i="19"/>
  <c r="O2" i="19"/>
  <c r="A2" i="27"/>
  <c r="G2" i="19"/>
  <c r="P2" i="19"/>
  <c r="F38" i="19"/>
  <c r="H38" i="19"/>
  <c r="H2" i="19"/>
  <c r="R32" i="19"/>
  <c r="K38" i="19"/>
  <c r="J2" i="19"/>
  <c r="G38" i="19"/>
  <c r="K2" i="19"/>
  <c r="E2" i="19"/>
  <c r="N2" i="19"/>
  <c r="A2" i="25"/>
  <c r="I2" i="19"/>
  <c r="R33" i="19"/>
  <c r="B4" i="21"/>
  <c r="C22" i="27"/>
  <c r="C14" i="27"/>
  <c r="A25" i="25"/>
  <c r="A17" i="25"/>
  <c r="A9" i="25"/>
  <c r="C27" i="24"/>
  <c r="C19" i="24"/>
  <c r="C11" i="24"/>
  <c r="C30" i="27"/>
  <c r="C27" i="27"/>
  <c r="C19" i="27"/>
  <c r="C11" i="27"/>
  <c r="A24" i="25"/>
  <c r="A16" i="25"/>
  <c r="A8" i="25"/>
  <c r="C26" i="24"/>
  <c r="C18" i="24"/>
  <c r="C10" i="24"/>
  <c r="C24" i="27"/>
  <c r="B56" i="22"/>
  <c r="B57" i="22" s="1"/>
  <c r="B58" i="22" s="1"/>
  <c r="B59" i="22" s="1"/>
  <c r="B60" i="22" s="1"/>
  <c r="B61" i="22" s="1"/>
  <c r="B62" i="22" s="1"/>
  <c r="B63" i="22" s="1"/>
  <c r="B64" i="22" s="1"/>
  <c r="B65" i="22" s="1"/>
  <c r="B66" i="22" s="1"/>
  <c r="B67" i="22" s="1"/>
  <c r="B68" i="22" s="1"/>
  <c r="B69" i="22" s="1"/>
  <c r="B70" i="22" s="1"/>
  <c r="B71" i="22" s="1"/>
  <c r="B72" i="22" s="1"/>
  <c r="B73" i="22" s="1"/>
  <c r="B74" i="22" s="1"/>
  <c r="B75" i="22" s="1"/>
  <c r="B76" i="22" s="1"/>
  <c r="B77" i="22" s="1"/>
  <c r="B78" i="22" s="1"/>
  <c r="B79" i="22" s="1"/>
  <c r="B80" i="22" s="1"/>
  <c r="B81" i="22" s="1"/>
  <c r="B82" i="22" s="1"/>
  <c r="B83" i="22" s="1"/>
  <c r="B84" i="22" s="1"/>
  <c r="B85" i="22" s="1"/>
  <c r="B86" i="22" s="1"/>
  <c r="B87" i="22" s="1"/>
  <c r="B88" i="22" s="1"/>
  <c r="B89" i="22" s="1"/>
  <c r="B90" i="22" s="1"/>
  <c r="B91" i="22" s="1"/>
  <c r="B92" i="22" s="1"/>
  <c r="B93" i="22" s="1"/>
  <c r="B94" i="22" s="1"/>
  <c r="B95" i="22" s="1"/>
  <c r="B96" i="22" s="1"/>
  <c r="B97" i="22" s="1"/>
  <c r="B98" i="22" s="1"/>
  <c r="B99" i="22" s="1"/>
  <c r="B100" i="22" s="1"/>
  <c r="B101" i="22" s="1"/>
  <c r="B102" i="22" s="1"/>
  <c r="B103" i="22" s="1"/>
  <c r="B104" i="22" s="1"/>
  <c r="B105" i="22" s="1"/>
  <c r="B106" i="22" s="1"/>
  <c r="B107" i="22" s="1"/>
  <c r="B108" i="22" s="1"/>
  <c r="B109" i="22" s="1"/>
  <c r="A21" i="25"/>
  <c r="A11" i="25"/>
  <c r="C21" i="24"/>
  <c r="C9" i="24"/>
  <c r="C17" i="27"/>
  <c r="A29" i="25"/>
  <c r="A7" i="25"/>
  <c r="C17" i="24"/>
  <c r="A30" i="25"/>
  <c r="A20" i="25"/>
  <c r="A10" i="25"/>
  <c r="C30" i="24"/>
  <c r="C20" i="24"/>
  <c r="C8" i="24"/>
  <c r="C20" i="27"/>
  <c r="C8" i="27"/>
  <c r="A19" i="25"/>
  <c r="C29" i="24"/>
  <c r="C7" i="24"/>
  <c r="C28" i="27"/>
  <c r="C12" i="27"/>
  <c r="C10" i="27"/>
  <c r="C7" i="27"/>
  <c r="A14" i="25"/>
  <c r="C15" i="24"/>
  <c r="A28" i="25"/>
  <c r="C14" i="24"/>
  <c r="C15" i="27"/>
  <c r="A12" i="25"/>
  <c r="C13" i="24"/>
  <c r="A26" i="25"/>
  <c r="C25" i="24"/>
  <c r="A13" i="25"/>
  <c r="C23" i="27"/>
  <c r="C28" i="24"/>
  <c r="C26" i="27"/>
  <c r="A27" i="25"/>
  <c r="C18" i="27"/>
  <c r="C24" i="24"/>
  <c r="C12" i="24"/>
  <c r="A23" i="25"/>
  <c r="C16" i="27"/>
  <c r="C22" i="24"/>
  <c r="C25" i="27"/>
  <c r="C9" i="27"/>
  <c r="A22" i="25"/>
  <c r="C16" i="24"/>
  <c r="A15" i="25"/>
  <c r="C13" i="27"/>
  <c r="C21" i="27"/>
  <c r="A18" i="25"/>
  <c r="C23" i="24"/>
  <c r="C29" i="27"/>
  <c r="B14" i="25"/>
  <c r="R20" i="19"/>
  <c r="G31" i="25"/>
  <c r="B23" i="25"/>
  <c r="R29" i="19"/>
  <c r="H31" i="25"/>
  <c r="D30" i="27"/>
  <c r="D30" i="24"/>
  <c r="D21" i="24"/>
  <c r="D21" i="27"/>
  <c r="D20" i="27"/>
  <c r="D20" i="24"/>
  <c r="D12" i="24"/>
  <c r="F37" i="19"/>
  <c r="D13" i="27"/>
  <c r="B13" i="25"/>
  <c r="R19" i="19"/>
  <c r="Q37" i="19"/>
  <c r="B21" i="25"/>
  <c r="R27" i="19"/>
  <c r="E31" i="25"/>
  <c r="C31" i="25"/>
  <c r="D31" i="25"/>
  <c r="B17" i="25"/>
  <c r="R23" i="19"/>
  <c r="B25" i="27"/>
  <c r="B17" i="27"/>
  <c r="B8" i="27"/>
  <c r="B27" i="24"/>
  <c r="B19" i="24"/>
  <c r="B11" i="24"/>
  <c r="B30" i="27"/>
  <c r="B22" i="27"/>
  <c r="B14" i="27"/>
  <c r="B10" i="27"/>
  <c r="B26" i="24"/>
  <c r="B18" i="24"/>
  <c r="B10" i="24"/>
  <c r="B21" i="27"/>
  <c r="B18" i="27"/>
  <c r="B15" i="27"/>
  <c r="B9" i="27"/>
  <c r="B23" i="24"/>
  <c r="B13" i="24"/>
  <c r="B12" i="24"/>
  <c r="B21" i="24"/>
  <c r="B27" i="27"/>
  <c r="B24" i="27"/>
  <c r="B22" i="24"/>
  <c r="B9" i="24"/>
  <c r="D25" i="27"/>
  <c r="D25" i="24"/>
  <c r="B19" i="27"/>
  <c r="D24" i="24"/>
  <c r="D24" i="27"/>
  <c r="B20" i="24"/>
  <c r="B7" i="27"/>
  <c r="B12" i="27"/>
  <c r="B28" i="27"/>
  <c r="R13" i="19"/>
  <c r="R37" i="19" s="1"/>
  <c r="R15" i="19"/>
  <c r="R31" i="19"/>
  <c r="D23" i="27"/>
  <c r="D23" i="24"/>
  <c r="D14" i="27"/>
  <c r="D14" i="24"/>
  <c r="B24" i="24"/>
  <c r="B16" i="27"/>
  <c r="B20" i="27"/>
  <c r="R26" i="19"/>
  <c r="D26" i="27"/>
  <c r="R30" i="19"/>
  <c r="R22" i="19"/>
  <c r="D18" i="24"/>
  <c r="R21" i="19"/>
  <c r="D31" i="24" l="1"/>
  <c r="R24" i="19"/>
  <c r="R25" i="19"/>
  <c r="R16" i="19"/>
  <c r="R36" i="19"/>
  <c r="R17" i="19"/>
  <c r="R18" i="19"/>
  <c r="R28" i="19"/>
  <c r="R34" i="19"/>
  <c r="R14" i="19"/>
  <c r="R35" i="19"/>
  <c r="D31" i="27"/>
  <c r="D5" i="25"/>
  <c r="B5" i="21"/>
  <c r="A1" i="24"/>
  <c r="A1" i="19"/>
  <c r="A1" i="27"/>
  <c r="A1" i="25"/>
  <c r="B31" i="25"/>
  <c r="E5" i="25" l="1"/>
  <c r="B6" i="21"/>
  <c r="F5" i="25" l="1"/>
  <c r="B7" i="21"/>
  <c r="B8" i="21" l="1"/>
  <c r="G5" i="25"/>
  <c r="B9" i="21" l="1"/>
  <c r="B10" i="21" s="1"/>
  <c r="B11" i="21" s="1"/>
  <c r="B12" i="21" s="1"/>
  <c r="B13" i="21" s="1"/>
  <c r="B14" i="21" s="1"/>
  <c r="B15" i="21" s="1"/>
  <c r="B16" i="21" s="1"/>
  <c r="B17" i="21" s="1"/>
  <c r="H5" i="25"/>
</calcChain>
</file>

<file path=xl/comments1.xml><?xml version="1.0" encoding="utf-8"?>
<comments xmlns="http://schemas.openxmlformats.org/spreadsheetml/2006/main">
  <authors>
    <author>WF</author>
  </authors>
  <commentList>
    <comment ref="E11" authorId="0" shapeId="0">
      <text>
        <r>
          <rPr>
            <b/>
            <sz val="8"/>
            <color indexed="81"/>
            <rFont val="Tahoma"/>
          </rPr>
          <t>If you can not find a work item on the selection list, it may be ineligible.  Please contact your local Airports District Office.</t>
        </r>
      </text>
    </comment>
  </commentList>
</comments>
</file>

<file path=xl/comments2.xml><?xml version="1.0" encoding="utf-8"?>
<comments xmlns="http://schemas.openxmlformats.org/spreadsheetml/2006/main">
  <authors>
    <author>WF</author>
  </authors>
  <commentList>
    <comment ref="C5" authorId="0" shapeId="0">
      <text>
        <r>
          <rPr>
            <b/>
            <sz val="8"/>
            <color indexed="81"/>
            <rFont val="Tahoma"/>
          </rPr>
          <t>If you can not find a work item on the selection list, it may be ineligible.  Please contact your local Airports District Office.</t>
        </r>
      </text>
    </comment>
  </commentList>
</comments>
</file>

<file path=xl/comments3.xml><?xml version="1.0" encoding="utf-8"?>
<comments xmlns="http://schemas.openxmlformats.org/spreadsheetml/2006/main">
  <authors>
    <author>WF</author>
  </authors>
  <commentList>
    <comment ref="C5" authorId="0" shapeId="0">
      <text>
        <r>
          <rPr>
            <b/>
            <sz val="8"/>
            <color indexed="81"/>
            <rFont val="Tahoma"/>
          </rPr>
          <t>If you can not find a work item on the selection list, it may be ineligible.  Please contact your local Airports District Office.</t>
        </r>
      </text>
    </comment>
  </commentList>
</comments>
</file>

<file path=xl/comments4.xml><?xml version="1.0" encoding="utf-8"?>
<comments xmlns="http://schemas.openxmlformats.org/spreadsheetml/2006/main">
  <authors>
    <author>WF</author>
  </authors>
  <commentList>
    <comment ref="A5" authorId="0" shapeId="0">
      <text>
        <r>
          <rPr>
            <b/>
            <sz val="8"/>
            <color indexed="81"/>
            <rFont val="Tahoma"/>
          </rPr>
          <t>If you can not find a work item on the selection list, it may be ineligible.  Please contact your local Airports District Office.</t>
        </r>
      </text>
    </comment>
  </commentList>
</comments>
</file>

<file path=xl/comments5.xml><?xml version="1.0" encoding="utf-8"?>
<comments xmlns="http://schemas.openxmlformats.org/spreadsheetml/2006/main">
  <authors>
    <author>WF</author>
  </authors>
  <commentList>
    <comment ref="A1" authorId="0" shapeId="0">
      <text>
        <r>
          <rPr>
            <b/>
            <sz val="8"/>
            <color indexed="81"/>
            <rFont val="Tahoma"/>
          </rPr>
          <t>Must be in ascending order to work on form menu</t>
        </r>
      </text>
    </comment>
    <comment ref="B1" authorId="0" shapeId="0">
      <text>
        <r>
          <rPr>
            <b/>
            <sz val="8"/>
            <color indexed="81"/>
            <rFont val="Tahoma"/>
          </rPr>
          <t>Data can be updated from Discoverer query entitled 'ACIP - Sponsor CIP Datasheet (Airport Data dump)</t>
        </r>
      </text>
    </comment>
  </commentList>
</comments>
</file>

<file path=xl/sharedStrings.xml><?xml version="1.0" encoding="utf-8"?>
<sst xmlns="http://schemas.openxmlformats.org/spreadsheetml/2006/main" count="23712" uniqueCount="12521">
  <si>
    <t>Northwest Arkansas Regional Airport Authority</t>
  </si>
  <si>
    <t>XSA</t>
  </si>
  <si>
    <t>Tappahannock-Essex County</t>
  </si>
  <si>
    <t>Tappahannock, VA</t>
  </si>
  <si>
    <t>Tappahannock-Essex Airport Authority</t>
  </si>
  <si>
    <t>XVG</t>
  </si>
  <si>
    <t>Longville Municipal</t>
  </si>
  <si>
    <t>Longville, MN</t>
  </si>
  <si>
    <t>City of Longville</t>
  </si>
  <si>
    <t>Y03</t>
  </si>
  <si>
    <t>Springfield, SD</t>
  </si>
  <si>
    <t>Y14</t>
  </si>
  <si>
    <t>Marv Skie-Lincoln County</t>
  </si>
  <si>
    <t>Tea, SD</t>
  </si>
  <si>
    <t>Y19</t>
  </si>
  <si>
    <t>Mandan Municipal</t>
  </si>
  <si>
    <t>Mandan, ND</t>
  </si>
  <si>
    <t>Mandan Airport Authority</t>
  </si>
  <si>
    <t>Y27</t>
  </si>
  <si>
    <t>Standing Rock</t>
  </si>
  <si>
    <t>Fort Yates, ND</t>
  </si>
  <si>
    <t>Standing Rock Tribe</t>
  </si>
  <si>
    <t>Y31</t>
  </si>
  <si>
    <t>West Branch Community</t>
  </si>
  <si>
    <t>West Branch, MI</t>
  </si>
  <si>
    <t>County of Ogemaw/City of West Branch</t>
  </si>
  <si>
    <t>Y37</t>
  </si>
  <si>
    <t>Park River - W C Skjerven Field</t>
  </si>
  <si>
    <t>Park River, ND</t>
  </si>
  <si>
    <t>Park River Municipal Airport Authority</t>
  </si>
  <si>
    <t>Y47</t>
  </si>
  <si>
    <t>Oakland Southwest</t>
  </si>
  <si>
    <t>New Hudson, MI</t>
  </si>
  <si>
    <t>Y49</t>
  </si>
  <si>
    <t>Walker Municipal</t>
  </si>
  <si>
    <t>Walker, MN</t>
  </si>
  <si>
    <t>City of Walker</t>
  </si>
  <si>
    <t>Y50</t>
  </si>
  <si>
    <t>Wautoma Municipal</t>
  </si>
  <si>
    <t>Wautoma, WI</t>
  </si>
  <si>
    <t>City of Wautoma</t>
  </si>
  <si>
    <t>Y51</t>
  </si>
  <si>
    <t>Viroqua Municipal</t>
  </si>
  <si>
    <t>Viroqua, WI</t>
  </si>
  <si>
    <t>City of Viroqua</t>
  </si>
  <si>
    <t>Y55</t>
  </si>
  <si>
    <t>Crandon Municipal</t>
  </si>
  <si>
    <t>Crandon, WI</t>
  </si>
  <si>
    <t>City of Crandon</t>
  </si>
  <si>
    <t>Y63</t>
  </si>
  <si>
    <t>Elbow Lake Municipal - Pride of the Prairie</t>
  </si>
  <si>
    <t>Elbow Lake, MN</t>
  </si>
  <si>
    <t>City of Elbow Lake</t>
  </si>
  <si>
    <t>Y70</t>
  </si>
  <si>
    <t>Ionia County</t>
  </si>
  <si>
    <t>Ionia, MI</t>
  </si>
  <si>
    <t>County of Ionia</t>
  </si>
  <si>
    <t>Y74</t>
  </si>
  <si>
    <t>Parshall-Hankins</t>
  </si>
  <si>
    <t>Parshall, ND</t>
  </si>
  <si>
    <t>Parshall Municipal Airport Authority</t>
  </si>
  <si>
    <t>Y83</t>
  </si>
  <si>
    <t>Sandusky City</t>
  </si>
  <si>
    <t>Sandusky, MI</t>
  </si>
  <si>
    <t>Y93</t>
  </si>
  <si>
    <t>Atlanta Municipal</t>
  </si>
  <si>
    <t>Atlanta, MI</t>
  </si>
  <si>
    <t>YAK</t>
  </si>
  <si>
    <t>YIP</t>
  </si>
  <si>
    <t>Willow Run</t>
  </si>
  <si>
    <t>YKN</t>
  </si>
  <si>
    <t>Chan Gurney Municipal</t>
  </si>
  <si>
    <t>Yankton, SD</t>
  </si>
  <si>
    <t>City of Yankton</t>
  </si>
  <si>
    <t>YNG</t>
  </si>
  <si>
    <t>Youngstown-Warren Regional</t>
  </si>
  <si>
    <t>Youngstown/Warren, OH</t>
  </si>
  <si>
    <t>Western Reserve Port Authority</t>
  </si>
  <si>
    <t>Z08</t>
  </si>
  <si>
    <t>Ofu</t>
  </si>
  <si>
    <t>Ofu Village, AS</t>
  </si>
  <si>
    <t>Z09</t>
  </si>
  <si>
    <t>Kasigluk</t>
  </si>
  <si>
    <t>Kasigluk, AK</t>
  </si>
  <si>
    <t>Z13</t>
  </si>
  <si>
    <t>Akiachak</t>
  </si>
  <si>
    <t>Akiachak, AK</t>
  </si>
  <si>
    <t>Z17</t>
  </si>
  <si>
    <t>Ophir</t>
  </si>
  <si>
    <t>Ophir, AK</t>
  </si>
  <si>
    <t>Z40</t>
  </si>
  <si>
    <t>Goose Bay</t>
  </si>
  <si>
    <t>Goose Bay, AK</t>
  </si>
  <si>
    <t>Z55</t>
  </si>
  <si>
    <t>Lake Louise</t>
  </si>
  <si>
    <t>Lake Louise, AK</t>
  </si>
  <si>
    <t>Z84</t>
  </si>
  <si>
    <t>Clear</t>
  </si>
  <si>
    <t>Clear, AK</t>
  </si>
  <si>
    <t>Z91</t>
  </si>
  <si>
    <t>Birch Creek</t>
  </si>
  <si>
    <t>Birch Creek, AK</t>
  </si>
  <si>
    <t>Z95</t>
  </si>
  <si>
    <t>Cibecue</t>
  </si>
  <si>
    <t>Cibecue, AZ</t>
  </si>
  <si>
    <t>ZEF</t>
  </si>
  <si>
    <t>Elkin Municipal</t>
  </si>
  <si>
    <t>Elkin, NC</t>
  </si>
  <si>
    <t>Town of Elkin</t>
  </si>
  <si>
    <t>ZER</t>
  </si>
  <si>
    <t>Schuylkill County /Joe Zerbey/</t>
  </si>
  <si>
    <t>Pottsville, PA</t>
  </si>
  <si>
    <t>Schuylkill County Airport Authority</t>
  </si>
  <si>
    <t>ZPH</t>
  </si>
  <si>
    <t>Zephyrhills Municipal</t>
  </si>
  <si>
    <t>Zephyrhills, FL</t>
  </si>
  <si>
    <t>City of Zephyrhills</t>
  </si>
  <si>
    <t>ZUN</t>
  </si>
  <si>
    <t>Black Rock</t>
  </si>
  <si>
    <t>Zuni Pueblo, NM</t>
  </si>
  <si>
    <t>Pueblo of the Zuni</t>
  </si>
  <si>
    <t>ZZV</t>
  </si>
  <si>
    <t>Zanesville Municipal</t>
  </si>
  <si>
    <t>Zanesville, OH</t>
  </si>
  <si>
    <t>City of Zanesville</t>
  </si>
  <si>
    <t>Owensboro-Daviess County Airport Board</t>
  </si>
  <si>
    <t>OWD</t>
  </si>
  <si>
    <t>Norwood Memorial</t>
  </si>
  <si>
    <t>Norwood, MA</t>
  </si>
  <si>
    <t>Town of Norwood</t>
  </si>
  <si>
    <t>OWI</t>
  </si>
  <si>
    <t>Ottawa Municipal</t>
  </si>
  <si>
    <t>Ottawa, KS</t>
  </si>
  <si>
    <t>City of Ottawa</t>
  </si>
  <si>
    <t>OWK</t>
  </si>
  <si>
    <t>Central Maine Airport of Norridgewock</t>
  </si>
  <si>
    <t>Norridgewock, ME</t>
  </si>
  <si>
    <t>Norridgewock Airport Authority</t>
  </si>
  <si>
    <t>OWP</t>
  </si>
  <si>
    <t>William R. Pogue Municipal</t>
  </si>
  <si>
    <t>Sand Springs, OK</t>
  </si>
  <si>
    <t>City of Sand Springs</t>
  </si>
  <si>
    <t>OWX</t>
  </si>
  <si>
    <t>Ottawa, OH</t>
  </si>
  <si>
    <t>Putnam County Board of Commissioners &amp; Putnam Co. Airport Auth</t>
  </si>
  <si>
    <t>OXB</t>
  </si>
  <si>
    <t>Ocean City, MD</t>
  </si>
  <si>
    <t>Town of Ocean City</t>
  </si>
  <si>
    <t>OXC</t>
  </si>
  <si>
    <t>Waterbury-Oxford</t>
  </si>
  <si>
    <t>Oxford, CT</t>
  </si>
  <si>
    <t>OXD</t>
  </si>
  <si>
    <t>Miami University</t>
  </si>
  <si>
    <t>Oxford, OH</t>
  </si>
  <si>
    <t>The Miami University</t>
  </si>
  <si>
    <t>OXI</t>
  </si>
  <si>
    <t>Starke County</t>
  </si>
  <si>
    <t>Knox, IN</t>
  </si>
  <si>
    <t>Starke County Airport Authority</t>
  </si>
  <si>
    <t>OXR</t>
  </si>
  <si>
    <t>Oxnard</t>
  </si>
  <si>
    <t>Oxnard, CA</t>
  </si>
  <si>
    <t>OXV</t>
  </si>
  <si>
    <t>Knoxville Municipal</t>
  </si>
  <si>
    <t>Knoxville, IA</t>
  </si>
  <si>
    <t>Knoxville Airport Commission</t>
  </si>
  <si>
    <t>OYM</t>
  </si>
  <si>
    <t>St Marys Municipal</t>
  </si>
  <si>
    <t>St. Marys, PA</t>
  </si>
  <si>
    <t>St. Marys Airport Authority</t>
  </si>
  <si>
    <t>OZA</t>
  </si>
  <si>
    <t>Ozona Municipal</t>
  </si>
  <si>
    <t>Ozona, TX</t>
  </si>
  <si>
    <t>County of Crockett</t>
  </si>
  <si>
    <t>OZW</t>
  </si>
  <si>
    <t>Livingston County Spencer J. Hardy</t>
  </si>
  <si>
    <t>Howell, MI</t>
  </si>
  <si>
    <t>County of Livingston</t>
  </si>
  <si>
    <t>P01</t>
  </si>
  <si>
    <t>Eric Marcus Municipal</t>
  </si>
  <si>
    <t>Ajo, AZ</t>
  </si>
  <si>
    <t>County of Pima</t>
  </si>
  <si>
    <t>P04</t>
  </si>
  <si>
    <t>Bisbee Municipal</t>
  </si>
  <si>
    <t>Bisbee, AZ</t>
  </si>
  <si>
    <t>City of Bisbee</t>
  </si>
  <si>
    <t>P08</t>
  </si>
  <si>
    <t>Coolidge Municipal</t>
  </si>
  <si>
    <t>Coolidge, AZ</t>
  </si>
  <si>
    <t>City of Coolidge</t>
  </si>
  <si>
    <t>P10</t>
  </si>
  <si>
    <t>Polacca</t>
  </si>
  <si>
    <t>Polacca, AZ</t>
  </si>
  <si>
    <t>The Hopi Tribe</t>
  </si>
  <si>
    <t>P13</t>
  </si>
  <si>
    <t>San Carlos Apache</t>
  </si>
  <si>
    <t>Globe, AZ</t>
  </si>
  <si>
    <t>San Carlos Apache Tribe</t>
  </si>
  <si>
    <t>P14</t>
  </si>
  <si>
    <t>Holbrook Municipal</t>
  </si>
  <si>
    <t>Holbrook, AZ</t>
  </si>
  <si>
    <t>City of Holbrook</t>
  </si>
  <si>
    <t>P20</t>
  </si>
  <si>
    <t>Avi Suquilla</t>
  </si>
  <si>
    <t>Parker, AZ</t>
  </si>
  <si>
    <t>Colorado River Indian Tribe</t>
  </si>
  <si>
    <t>P33</t>
  </si>
  <si>
    <t>Cochise County</t>
  </si>
  <si>
    <t>Willcox, AZ</t>
  </si>
  <si>
    <t>P52</t>
  </si>
  <si>
    <t>Cottonwood</t>
  </si>
  <si>
    <t>Cottonwood, AZ</t>
  </si>
  <si>
    <t>Town of Cottonwood</t>
  </si>
  <si>
    <t>PAH</t>
  </si>
  <si>
    <t>Barkley Regional</t>
  </si>
  <si>
    <t>Paducah, KY</t>
  </si>
  <si>
    <t>Barkley Regional Airport Authority</t>
  </si>
  <si>
    <t>PAK</t>
  </si>
  <si>
    <t>Port Allen</t>
  </si>
  <si>
    <t>Hanapepe, HI</t>
  </si>
  <si>
    <t>PAN</t>
  </si>
  <si>
    <t>Payson</t>
  </si>
  <si>
    <t>Payson, AZ</t>
  </si>
  <si>
    <t>Town of Payson</t>
  </si>
  <si>
    <t>PAO</t>
  </si>
  <si>
    <t>Palo Alto Airport of Santa Clara County</t>
  </si>
  <si>
    <t>Palo Alto, CA</t>
  </si>
  <si>
    <t>PAQ</t>
  </si>
  <si>
    <t>Palmer Municipal</t>
  </si>
  <si>
    <t>Palmer, AK</t>
  </si>
  <si>
    <t>City of Palmer</t>
  </si>
  <si>
    <t>PBF</t>
  </si>
  <si>
    <t>Grider Field</t>
  </si>
  <si>
    <t>Pine Bluff, AR</t>
  </si>
  <si>
    <t>City of Pine Bluff</t>
  </si>
  <si>
    <t>PBG</t>
  </si>
  <si>
    <t>Plattsburgh International</t>
  </si>
  <si>
    <t>Plattsburgh, NY</t>
  </si>
  <si>
    <t>County of Clinton</t>
  </si>
  <si>
    <t>PBH</t>
  </si>
  <si>
    <t>Price County</t>
  </si>
  <si>
    <t>Phillips, WI</t>
  </si>
  <si>
    <t>County of Price</t>
  </si>
  <si>
    <t>PBI</t>
  </si>
  <si>
    <t>Palm Beach International</t>
  </si>
  <si>
    <t>PBV</t>
  </si>
  <si>
    <t>St. George, AK</t>
  </si>
  <si>
    <t>PBX</t>
  </si>
  <si>
    <t>Pike County-Hatcher Field</t>
  </si>
  <si>
    <t>Pikeville, KY</t>
  </si>
  <si>
    <t>Pike County Airport Board</t>
  </si>
  <si>
    <t>PCM</t>
  </si>
  <si>
    <t>Plant City</t>
  </si>
  <si>
    <t>Plant City, FL</t>
  </si>
  <si>
    <t>Hillsborough County Aviation Authority</t>
  </si>
  <si>
    <t>PCW</t>
  </si>
  <si>
    <t>Carl R Keller Field</t>
  </si>
  <si>
    <t>Port Clinton, OH</t>
  </si>
  <si>
    <t>Erie-Ottawa Regional Airport Authority &amp; Erie County &amp; Ottawa Co</t>
  </si>
  <si>
    <t>PCZ</t>
  </si>
  <si>
    <t>Waupaca Municipal</t>
  </si>
  <si>
    <t>Waupaca, WI</t>
  </si>
  <si>
    <t>City of Waupaca</t>
  </si>
  <si>
    <t>PDC</t>
  </si>
  <si>
    <t>Prairie Du Chien Municipal</t>
  </si>
  <si>
    <t>Prairie du Chien, WI</t>
  </si>
  <si>
    <t>City of Prairie du Chien</t>
  </si>
  <si>
    <t>PDK</t>
  </si>
  <si>
    <t>Dekalb-Peachtree</t>
  </si>
  <si>
    <t>County of DeKalb</t>
  </si>
  <si>
    <t>PEA</t>
  </si>
  <si>
    <t>Pella Municipal</t>
  </si>
  <si>
    <t>Pella, IA</t>
  </si>
  <si>
    <t>City of Pella</t>
  </si>
  <si>
    <t>PEC</t>
  </si>
  <si>
    <t>Pelican</t>
  </si>
  <si>
    <t>Pelican, AK</t>
  </si>
  <si>
    <t>City of Pelican</t>
  </si>
  <si>
    <t>PEO</t>
  </si>
  <si>
    <t>Penn Yan</t>
  </si>
  <si>
    <t>Penn Yan, NY</t>
  </si>
  <si>
    <t>County of Yates</t>
  </si>
  <si>
    <t>PEQ</t>
  </si>
  <si>
    <t>Pecos Municipal</t>
  </si>
  <si>
    <t>Pecos, TX</t>
  </si>
  <si>
    <t>City of Pecos</t>
  </si>
  <si>
    <t>PEV</t>
  </si>
  <si>
    <t>Perryville</t>
  </si>
  <si>
    <t>Perryville, AK</t>
  </si>
  <si>
    <t>PEX</t>
  </si>
  <si>
    <t>Paynesville Municipal</t>
  </si>
  <si>
    <t>Paynesville, MN</t>
  </si>
  <si>
    <t>City of Paynesville</t>
  </si>
  <si>
    <t>PEZ</t>
  </si>
  <si>
    <t>Pleasanton Municipal</t>
  </si>
  <si>
    <t>Pleasanton, TX</t>
  </si>
  <si>
    <t>City of Pleasanton</t>
  </si>
  <si>
    <t>PFN</t>
  </si>
  <si>
    <t>Panama City-Bay County International</t>
  </si>
  <si>
    <t>Panama City, FL</t>
  </si>
  <si>
    <t>Panama City Airport and Industrial District</t>
  </si>
  <si>
    <t>PGA</t>
  </si>
  <si>
    <t>Page Municipal</t>
  </si>
  <si>
    <t>Kaunakakai, HI</t>
  </si>
  <si>
    <t>MKL</t>
  </si>
  <si>
    <t>McKellar-Sipes Regional</t>
  </si>
  <si>
    <t>Jackson, TN</t>
  </si>
  <si>
    <t>County of Madison and City of Jackson</t>
  </si>
  <si>
    <t>MKN</t>
  </si>
  <si>
    <t>Comanche County-City</t>
  </si>
  <si>
    <t>Comanche, TX</t>
  </si>
  <si>
    <t>City of Comanche</t>
  </si>
  <si>
    <t>MKO</t>
  </si>
  <si>
    <t>Davis Field</t>
  </si>
  <si>
    <t>Muskogee, OK</t>
  </si>
  <si>
    <t>City of Muskogee</t>
  </si>
  <si>
    <t>MKS</t>
  </si>
  <si>
    <t>Berkeley County</t>
  </si>
  <si>
    <t>Moncks Corner, SC</t>
  </si>
  <si>
    <t>County of Berkeley</t>
  </si>
  <si>
    <t>MKT</t>
  </si>
  <si>
    <t>Mankato Regional</t>
  </si>
  <si>
    <t>Mankato, MN</t>
  </si>
  <si>
    <t>City of Mankato</t>
  </si>
  <si>
    <t>MKV</t>
  </si>
  <si>
    <t>Marksville Municipal</t>
  </si>
  <si>
    <t>Marksville, LA</t>
  </si>
  <si>
    <t>Avoyelles Parish Airport Authority</t>
  </si>
  <si>
    <t>MKY</t>
  </si>
  <si>
    <t>Marco Island</t>
  </si>
  <si>
    <t>Marco Island, FL</t>
  </si>
  <si>
    <t>MLB</t>
  </si>
  <si>
    <t>Melbourne International</t>
  </si>
  <si>
    <t>Melbourne, FL</t>
  </si>
  <si>
    <t>Melbourne Airport Authority</t>
  </si>
  <si>
    <t>MLC</t>
  </si>
  <si>
    <t>McAlester Regional</t>
  </si>
  <si>
    <t>McAlester, OK</t>
  </si>
  <si>
    <t>City of McAlester</t>
  </si>
  <si>
    <t>MLE</t>
  </si>
  <si>
    <t>Millard</t>
  </si>
  <si>
    <t>Omaha, NE</t>
  </si>
  <si>
    <t>Omaha Airport Authority</t>
  </si>
  <si>
    <t>MLI</t>
  </si>
  <si>
    <t>Quad City International</t>
  </si>
  <si>
    <t>Moline, IL</t>
  </si>
  <si>
    <t>Metropolitan Airport Authority of Rock Island County</t>
  </si>
  <si>
    <t>MLJ</t>
  </si>
  <si>
    <t>Baldwin County</t>
  </si>
  <si>
    <t>Milledgeville, GA</t>
  </si>
  <si>
    <t>County of Baldwin</t>
  </si>
  <si>
    <t>MLT</t>
  </si>
  <si>
    <t>Millinocket Municipal</t>
  </si>
  <si>
    <t>Millinocket, ME</t>
  </si>
  <si>
    <t>Town of Millinocket</t>
  </si>
  <si>
    <t>MLU</t>
  </si>
  <si>
    <t>Monroe Regional</t>
  </si>
  <si>
    <t>Monroe, LA</t>
  </si>
  <si>
    <t>MLY</t>
  </si>
  <si>
    <t>Manley Hot Springs</t>
  </si>
  <si>
    <t>Manley Hot Springs, AK</t>
  </si>
  <si>
    <t>MMH</t>
  </si>
  <si>
    <t>Mammoth Yosemite</t>
  </si>
  <si>
    <t>Mammoth Lakes, CA</t>
  </si>
  <si>
    <t>Town of Mammoth Lake</t>
  </si>
  <si>
    <t>MMI</t>
  </si>
  <si>
    <t>McMinn County</t>
  </si>
  <si>
    <t>Athens, TN</t>
  </si>
  <si>
    <t>Mcminn County Airport Commission</t>
  </si>
  <si>
    <t>MMK</t>
  </si>
  <si>
    <t>Meriden Markham Municipal</t>
  </si>
  <si>
    <t>Meriden, CT</t>
  </si>
  <si>
    <t>City of Meriden</t>
  </si>
  <si>
    <t>MML</t>
  </si>
  <si>
    <t>Southwest Minnesota Regional Marshall/Ryan Field</t>
  </si>
  <si>
    <t>Marshall, MN</t>
  </si>
  <si>
    <t>MMU</t>
  </si>
  <si>
    <t>Morristown Municipal</t>
  </si>
  <si>
    <t>Morristown, NJ</t>
  </si>
  <si>
    <t>Town of Morristown</t>
  </si>
  <si>
    <t>MNF</t>
  </si>
  <si>
    <t>Mountain View</t>
  </si>
  <si>
    <t>Mountain View, MO</t>
  </si>
  <si>
    <t>City Of Mountain View</t>
  </si>
  <si>
    <t>MNI</t>
  </si>
  <si>
    <t>Santee Cooper Regional</t>
  </si>
  <si>
    <t>Manning, SC</t>
  </si>
  <si>
    <t>County of Clarendon</t>
  </si>
  <si>
    <t>MNM</t>
  </si>
  <si>
    <t>Menominee-Marinette Twin County</t>
  </si>
  <si>
    <t>Menominee, MI</t>
  </si>
  <si>
    <t>MNN</t>
  </si>
  <si>
    <t>Marion Municipal</t>
  </si>
  <si>
    <t>Marion, OH</t>
  </si>
  <si>
    <t>City of Marion</t>
  </si>
  <si>
    <t>MNV</t>
  </si>
  <si>
    <t>Madisonville, TN</t>
  </si>
  <si>
    <t>MNZ</t>
  </si>
  <si>
    <t>Hamilton Municipal</t>
  </si>
  <si>
    <t>Hamilton, TX</t>
  </si>
  <si>
    <t>City of Hamilton</t>
  </si>
  <si>
    <t>MO8</t>
  </si>
  <si>
    <t>North Central Missouri Regional</t>
  </si>
  <si>
    <t>Brookfield, MO</t>
  </si>
  <si>
    <t>City Of Brookfield/Marceline</t>
  </si>
  <si>
    <t>MOB</t>
  </si>
  <si>
    <t>Mobile Regional</t>
  </si>
  <si>
    <t>MOD</t>
  </si>
  <si>
    <t>Modesto City County-Harry Sham Field</t>
  </si>
  <si>
    <t>Modesto, CA</t>
  </si>
  <si>
    <t>City of Modesto</t>
  </si>
  <si>
    <t>MOP</t>
  </si>
  <si>
    <t>Mount Pleasant Municipal</t>
  </si>
  <si>
    <t>Mount Pleasant, MI</t>
  </si>
  <si>
    <t>City of Mount Pleasant</t>
  </si>
  <si>
    <t>MOR</t>
  </si>
  <si>
    <t>Moore-Murrell</t>
  </si>
  <si>
    <t>Morristown, TN</t>
  </si>
  <si>
    <t>City of Morristown</t>
  </si>
  <si>
    <t>MOT</t>
  </si>
  <si>
    <t>Minot International</t>
  </si>
  <si>
    <t>Minot, ND</t>
  </si>
  <si>
    <t>City of Minot</t>
  </si>
  <si>
    <t>MOU</t>
  </si>
  <si>
    <t>Mountain Village</t>
  </si>
  <si>
    <t>Mountain Village, AK</t>
  </si>
  <si>
    <t>MOX</t>
  </si>
  <si>
    <t>Morris Municipal - Charlie Schmidt Field</t>
  </si>
  <si>
    <t>Morris, MN</t>
  </si>
  <si>
    <t>MPE</t>
  </si>
  <si>
    <t>Philadelphia Municipal</t>
  </si>
  <si>
    <t>Philadelphia, MS</t>
  </si>
  <si>
    <t>City of Philadelphia</t>
  </si>
  <si>
    <t>MPG</t>
  </si>
  <si>
    <t>Moundsville, WV</t>
  </si>
  <si>
    <t>Marshall County Airport Authority</t>
  </si>
  <si>
    <t>MPI</t>
  </si>
  <si>
    <t>Mariposa-Yosemite</t>
  </si>
  <si>
    <t>Mariposa, CA</t>
  </si>
  <si>
    <t>County of Mariposa</t>
  </si>
  <si>
    <t>MPJ</t>
  </si>
  <si>
    <t>Petit Jean Park</t>
  </si>
  <si>
    <t>Arkansas Department of Parks and Tourism</t>
  </si>
  <si>
    <t>MPO</t>
  </si>
  <si>
    <t>Pocono Mountains Municipal</t>
  </si>
  <si>
    <t>Mount Pocono, PA</t>
  </si>
  <si>
    <t>Pocono Mountains Municipal Airport Authority</t>
  </si>
  <si>
    <t>MPR</t>
  </si>
  <si>
    <t>McPherson</t>
  </si>
  <si>
    <t>McPherson, KS</t>
  </si>
  <si>
    <t>McPherson Airport Authority</t>
  </si>
  <si>
    <t>MPV</t>
  </si>
  <si>
    <t>Edward F Knapp State</t>
  </si>
  <si>
    <t>Barre/Montpelier, VT</t>
  </si>
  <si>
    <t>MPZ</t>
  </si>
  <si>
    <t>Mount Pleasant, IA</t>
  </si>
  <si>
    <t>MQB</t>
  </si>
  <si>
    <t>Macomb Municipal</t>
  </si>
  <si>
    <t>Macomb, IL</t>
  </si>
  <si>
    <t>Macomb Airport Authority</t>
  </si>
  <si>
    <t>MQI</t>
  </si>
  <si>
    <t>Dare County Regional</t>
  </si>
  <si>
    <t>Manteo, NC</t>
  </si>
  <si>
    <t>Dare County Regional Airport Authority</t>
  </si>
  <si>
    <t>MQJ</t>
  </si>
  <si>
    <t>Mount Comfort</t>
  </si>
  <si>
    <t>MQS</t>
  </si>
  <si>
    <t>Chester County G O Carlson</t>
  </si>
  <si>
    <t>Coatesville, PA</t>
  </si>
  <si>
    <t>Chester County Area Airport Authority</t>
  </si>
  <si>
    <t>MQW</t>
  </si>
  <si>
    <t>Telfair-Wheeler</t>
  </si>
  <si>
    <t>McRae, GA</t>
  </si>
  <si>
    <t>Telfair-Wheeler Airport Authority</t>
  </si>
  <si>
    <t>MQY</t>
  </si>
  <si>
    <t>Smyrna</t>
  </si>
  <si>
    <t>Smyrna, TN</t>
  </si>
  <si>
    <t>Smyrna/Rutherford County Airport Authority</t>
  </si>
  <si>
    <t>MRB</t>
  </si>
  <si>
    <t>Eastern WV Regional/Shepherd Field</t>
  </si>
  <si>
    <t>Martinsburg, WV</t>
  </si>
  <si>
    <t>Eastern WV Regional Airport Authority</t>
  </si>
  <si>
    <t>MRC</t>
  </si>
  <si>
    <t>Maury County</t>
  </si>
  <si>
    <t>Columbia/Mount Pleasant, TN</t>
  </si>
  <si>
    <t>Maury County Regional Airport Authority</t>
  </si>
  <si>
    <t>MRF</t>
  </si>
  <si>
    <t>Marfa Municipal</t>
  </si>
  <si>
    <t>Marfa, TX</t>
  </si>
  <si>
    <t>County of Presidio</t>
  </si>
  <si>
    <t>MRH</t>
  </si>
  <si>
    <t>Michael J. Smith Field</t>
  </si>
  <si>
    <t>Beaufort, NC</t>
  </si>
  <si>
    <t>County of Carteret</t>
  </si>
  <si>
    <t>MRI</t>
  </si>
  <si>
    <t>Merrill Field</t>
  </si>
  <si>
    <t>Municipality of Anchorage</t>
  </si>
  <si>
    <t>MRJ</t>
  </si>
  <si>
    <t>Iowa County</t>
  </si>
  <si>
    <t>Mineral Point, WI</t>
  </si>
  <si>
    <t>County of Iowa and City of Mineral Point</t>
  </si>
  <si>
    <t>MRN</t>
  </si>
  <si>
    <t>Foothills Regional</t>
  </si>
  <si>
    <t>Morganton, NC</t>
  </si>
  <si>
    <t>City of Lenoir</t>
  </si>
  <si>
    <t>MRT</t>
  </si>
  <si>
    <t>Union County</t>
  </si>
  <si>
    <t>Marysville, OH</t>
  </si>
  <si>
    <t>Union County Airport Authority &amp; Union County Board of Comm</t>
  </si>
  <si>
    <t>MRY</t>
  </si>
  <si>
    <t>Monterey Peninsula</t>
  </si>
  <si>
    <t>Monterey, CA</t>
  </si>
  <si>
    <t>Monterey Peninsula Airport District</t>
  </si>
  <si>
    <t>MSL</t>
  </si>
  <si>
    <t>Northwest Alabama Regional</t>
  </si>
  <si>
    <t>Muscle Shoals, AL</t>
  </si>
  <si>
    <t>Counties of Colbert and Lauderdale</t>
  </si>
  <si>
    <t>MSN</t>
  </si>
  <si>
    <t>Dane County Regional-Truax Field</t>
  </si>
  <si>
    <t>County of Dane</t>
  </si>
  <si>
    <t>MSP</t>
  </si>
  <si>
    <t>Minneapolis-St Paul International/Wold-Chamberlain</t>
  </si>
  <si>
    <t>MSS</t>
  </si>
  <si>
    <t>Massena International-Richards Field</t>
  </si>
  <si>
    <t>Massena, NY</t>
  </si>
  <si>
    <t>Town of Massena</t>
  </si>
  <si>
    <t>County of Mercer</t>
  </si>
  <si>
    <t>TUL</t>
  </si>
  <si>
    <t>Tulsa International</t>
  </si>
  <si>
    <t>TUP</t>
  </si>
  <si>
    <t>Tupelo Regional</t>
  </si>
  <si>
    <t>Tupelo, MS</t>
  </si>
  <si>
    <t>Tupelo Airport Authority</t>
  </si>
  <si>
    <t>TUS</t>
  </si>
  <si>
    <t>Tucson International</t>
  </si>
  <si>
    <t>TVB</t>
  </si>
  <si>
    <t>Cabool Memorial</t>
  </si>
  <si>
    <t>Cabool, MO</t>
  </si>
  <si>
    <t>City Of Cabool</t>
  </si>
  <si>
    <t>TVC</t>
  </si>
  <si>
    <t>Cherry Capital</t>
  </si>
  <si>
    <t>Traverse City, MI</t>
  </si>
  <si>
    <t>Northwestern Regional Airport Commission</t>
  </si>
  <si>
    <t>TVF</t>
  </si>
  <si>
    <t>Thief River Falls Regional</t>
  </si>
  <si>
    <t>Thief River Falls, MN</t>
  </si>
  <si>
    <t>City of Thief River Falls</t>
  </si>
  <si>
    <t>TVI</t>
  </si>
  <si>
    <t>Thomasville Regional</t>
  </si>
  <si>
    <t>Thomasville, GA</t>
  </si>
  <si>
    <t>City of Thomasville</t>
  </si>
  <si>
    <t>TVK</t>
  </si>
  <si>
    <t>Centerville, IA</t>
  </si>
  <si>
    <t>TVL</t>
  </si>
  <si>
    <t>Lake Tahoe</t>
  </si>
  <si>
    <t>South Lake Tahoe, CA</t>
  </si>
  <si>
    <t>City of South Lake Tahoe</t>
  </si>
  <si>
    <t>TVR</t>
  </si>
  <si>
    <t>Vicksburg Tallulah Regional</t>
  </si>
  <si>
    <t>Tallulah/Vicksburg, Ms, LA</t>
  </si>
  <si>
    <t>Vicksburg-Tallulah District Airport Board</t>
  </si>
  <si>
    <t>TWM</t>
  </si>
  <si>
    <t>Richard B Helgeson</t>
  </si>
  <si>
    <t>Two Harbors, MN</t>
  </si>
  <si>
    <t>City of Two Harbors</t>
  </si>
  <si>
    <t>TWT</t>
  </si>
  <si>
    <t>Sturgis, KY</t>
  </si>
  <si>
    <t>Union County Airport Board</t>
  </si>
  <si>
    <t>TXK</t>
  </si>
  <si>
    <t>Texarkana Regional-Webb Field</t>
  </si>
  <si>
    <t>Texarkana, AR</t>
  </si>
  <si>
    <t>Texarkana Airport Authority</t>
  </si>
  <si>
    <t>TYL</t>
  </si>
  <si>
    <t>Taylor</t>
  </si>
  <si>
    <t>Taylor, AZ</t>
  </si>
  <si>
    <t>Town of Taylor</t>
  </si>
  <si>
    <t>TYQ</t>
  </si>
  <si>
    <t>Indianapolis Executive</t>
  </si>
  <si>
    <t>Hamilton County Board of Aviation Commissioners</t>
  </si>
  <si>
    <t>TYR</t>
  </si>
  <si>
    <t>Tyler Pounds Regional</t>
  </si>
  <si>
    <t>Tyler, TX</t>
  </si>
  <si>
    <t>City of Tyler</t>
  </si>
  <si>
    <t>TYS</t>
  </si>
  <si>
    <t>McGhee Tyson</t>
  </si>
  <si>
    <t>TZR</t>
  </si>
  <si>
    <t>Bolton Field</t>
  </si>
  <si>
    <t>TZT</t>
  </si>
  <si>
    <t>Belle Plaine Municipal</t>
  </si>
  <si>
    <t>Belle Plaine, IA</t>
  </si>
  <si>
    <t>City of Belle Plaine</t>
  </si>
  <si>
    <t>TZV</t>
  </si>
  <si>
    <t>Tompkinsville-Monroe County</t>
  </si>
  <si>
    <t>Tompkinsville, KY</t>
  </si>
  <si>
    <t>Tompkinsville-Monroe County Airport Board</t>
  </si>
  <si>
    <t>U08</t>
  </si>
  <si>
    <t>Perkins Field</t>
  </si>
  <si>
    <t>Overton, NV</t>
  </si>
  <si>
    <t>UBE</t>
  </si>
  <si>
    <t>Cumberland Municipal</t>
  </si>
  <si>
    <t>Cumberland, WI</t>
  </si>
  <si>
    <t>City of Cumberland</t>
  </si>
  <si>
    <t>UBS</t>
  </si>
  <si>
    <t>Columbus-Lowndes County</t>
  </si>
  <si>
    <t>Columbus, MS</t>
  </si>
  <si>
    <t>County of Columbus/Lowndes</t>
  </si>
  <si>
    <t>UBX</t>
  </si>
  <si>
    <t>Cuba Municipal</t>
  </si>
  <si>
    <t>Cuba, MO</t>
  </si>
  <si>
    <t>City Of Cuba</t>
  </si>
  <si>
    <t>UCP</t>
  </si>
  <si>
    <t>New Castle Municipal</t>
  </si>
  <si>
    <t>New Castle, PA</t>
  </si>
  <si>
    <t>Lawrence County Airport Authority</t>
  </si>
  <si>
    <t>UCY</t>
  </si>
  <si>
    <t>Everett-Stewart Regional</t>
  </si>
  <si>
    <t>Union City, TN</t>
  </si>
  <si>
    <t>County of Obion</t>
  </si>
  <si>
    <t>UDG</t>
  </si>
  <si>
    <t>Darlington County Jetport</t>
  </si>
  <si>
    <t>Darlington, SC</t>
  </si>
  <si>
    <t>County of Darlington</t>
  </si>
  <si>
    <t>UES</t>
  </si>
  <si>
    <t>Waukesha County</t>
  </si>
  <si>
    <t>Waukesha, WI</t>
  </si>
  <si>
    <t>County of Waukesha</t>
  </si>
  <si>
    <t>UGN</t>
  </si>
  <si>
    <t>Waukegan Regional</t>
  </si>
  <si>
    <t>Chicago/Waukegan, IL</t>
  </si>
  <si>
    <t>Waukegan Port District</t>
  </si>
  <si>
    <t>UIN</t>
  </si>
  <si>
    <t>Quincy Regional-Baldwin Field</t>
  </si>
  <si>
    <t>Quincy, IL</t>
  </si>
  <si>
    <t>City of Quincy</t>
  </si>
  <si>
    <t>UKF</t>
  </si>
  <si>
    <t>Wilkes County</t>
  </si>
  <si>
    <t>North Wilkesboro, NC</t>
  </si>
  <si>
    <t>County of Wilkes</t>
  </si>
  <si>
    <t>UKI</t>
  </si>
  <si>
    <t>Ukiah Municipal</t>
  </si>
  <si>
    <t>Ukiah, CA</t>
  </si>
  <si>
    <t>City of Ukiah</t>
  </si>
  <si>
    <t>UKL</t>
  </si>
  <si>
    <t>Coffey County</t>
  </si>
  <si>
    <t>Burlington, KS</t>
  </si>
  <si>
    <t>Coffey County Airport Authority</t>
  </si>
  <si>
    <t>UKT</t>
  </si>
  <si>
    <t>Quakertown</t>
  </si>
  <si>
    <t>Quakertown, PA</t>
  </si>
  <si>
    <t>ULM</t>
  </si>
  <si>
    <t>New Ulm Municipal</t>
  </si>
  <si>
    <t>New Ulm, MN</t>
  </si>
  <si>
    <t>City of New Ulm</t>
  </si>
  <si>
    <t>ULS</t>
  </si>
  <si>
    <t>Ulysses</t>
  </si>
  <si>
    <t>Ulysses, KS</t>
  </si>
  <si>
    <t>UMP</t>
  </si>
  <si>
    <t>Indianapolis Metropolitan</t>
  </si>
  <si>
    <t>UNI</t>
  </si>
  <si>
    <t>Ohio University Snyder Field</t>
  </si>
  <si>
    <t>Athens/Albany, OH</t>
  </si>
  <si>
    <t>Ohio University</t>
  </si>
  <si>
    <t>UNK</t>
  </si>
  <si>
    <t>Unalakleet</t>
  </si>
  <si>
    <t>Unalakleet, AK</t>
  </si>
  <si>
    <t>UNO</t>
  </si>
  <si>
    <t>West Plains Municipal</t>
  </si>
  <si>
    <t>West Plains, MO</t>
  </si>
  <si>
    <t>City of West Plains</t>
  </si>
  <si>
    <t>UNU</t>
  </si>
  <si>
    <t>Dodge County</t>
  </si>
  <si>
    <t>Juneau, WI</t>
  </si>
  <si>
    <t>UNV</t>
  </si>
  <si>
    <t>University Park</t>
  </si>
  <si>
    <t>State College, PA</t>
  </si>
  <si>
    <t>Pennsylvania State University</t>
  </si>
  <si>
    <t>UOS</t>
  </si>
  <si>
    <t>Sewanee, TN</t>
  </si>
  <si>
    <t>UOX</t>
  </si>
  <si>
    <t>University-Oxford</t>
  </si>
  <si>
    <t>Oxford, MS</t>
  </si>
  <si>
    <t>University of Mississippi</t>
  </si>
  <si>
    <t>UPP</t>
  </si>
  <si>
    <t>Upolu</t>
  </si>
  <si>
    <t>Hawi, HI</t>
  </si>
  <si>
    <t>USE</t>
  </si>
  <si>
    <t>Wauseon, OH</t>
  </si>
  <si>
    <t>Fulton Co Board of Commissioners</t>
  </si>
  <si>
    <t>UTA</t>
  </si>
  <si>
    <t>Tunica Municipal</t>
  </si>
  <si>
    <t>Tunica, MS</t>
  </si>
  <si>
    <t>City of Kennett</t>
  </si>
  <si>
    <t>TLH</t>
  </si>
  <si>
    <t>Tallahassee Regional</t>
  </si>
  <si>
    <t>Tallahassee, FL</t>
  </si>
  <si>
    <t>City of Tallahassee</t>
  </si>
  <si>
    <t>TLR</t>
  </si>
  <si>
    <t>Mefford Field</t>
  </si>
  <si>
    <t>Tulare, CA</t>
  </si>
  <si>
    <t>City of Tulare</t>
  </si>
  <si>
    <t>TLT</t>
  </si>
  <si>
    <t>Tuluksak</t>
  </si>
  <si>
    <t>TMA</t>
  </si>
  <si>
    <t>Henry Tift Myers</t>
  </si>
  <si>
    <t>Tifton, GA</t>
  </si>
  <si>
    <t>Tifton-Tift County Airport Authority</t>
  </si>
  <si>
    <t>TMB</t>
  </si>
  <si>
    <t>Kendall-Tamiami Executive</t>
  </si>
  <si>
    <t>TNI</t>
  </si>
  <si>
    <t>Tinian International</t>
  </si>
  <si>
    <t>Tinian Island, MP</t>
  </si>
  <si>
    <t>TNP</t>
  </si>
  <si>
    <t>Twentynine Palms</t>
  </si>
  <si>
    <t>Twentynine Palms, CA</t>
  </si>
  <si>
    <t>TNT</t>
  </si>
  <si>
    <t>Dade-Collier Training and Transition</t>
  </si>
  <si>
    <t>TNU</t>
  </si>
  <si>
    <t>Newton Municipal</t>
  </si>
  <si>
    <t>Newton, IA</t>
  </si>
  <si>
    <t>TOA</t>
  </si>
  <si>
    <t>Zamperini Field</t>
  </si>
  <si>
    <t>Torrance, CA</t>
  </si>
  <si>
    <t>City of Torrance</t>
  </si>
  <si>
    <t>TOB</t>
  </si>
  <si>
    <t>Dodge Center</t>
  </si>
  <si>
    <t>Dodge Center, MN</t>
  </si>
  <si>
    <t>City of Dodge Center</t>
  </si>
  <si>
    <t>TOC</t>
  </si>
  <si>
    <t>Toccoa - R G LeTourneau Field</t>
  </si>
  <si>
    <t>Toccoa, GA</t>
  </si>
  <si>
    <t>City of Toccoa</t>
  </si>
  <si>
    <t>TOG</t>
  </si>
  <si>
    <t>Togiak</t>
  </si>
  <si>
    <t>Togiak Village, AK</t>
  </si>
  <si>
    <t>TOI</t>
  </si>
  <si>
    <t>Troy Municipal</t>
  </si>
  <si>
    <t>Troy, AL</t>
  </si>
  <si>
    <t>City of Troy</t>
  </si>
  <si>
    <t>TOL</t>
  </si>
  <si>
    <t>Toledo Express</t>
  </si>
  <si>
    <t>TOP</t>
  </si>
  <si>
    <t>Philip Billard Municipal</t>
  </si>
  <si>
    <t>TPA</t>
  </si>
  <si>
    <t>Tampa International</t>
  </si>
  <si>
    <t>Tampa, FL</t>
  </si>
  <si>
    <t>TPF</t>
  </si>
  <si>
    <t>Peter O Knight</t>
  </si>
  <si>
    <t>TPH</t>
  </si>
  <si>
    <t>Tonopah</t>
  </si>
  <si>
    <t>Tonopah, NV</t>
  </si>
  <si>
    <t>TPL</t>
  </si>
  <si>
    <t>Draughon-Miller Central Texas Regional</t>
  </si>
  <si>
    <t>Temple, TX</t>
  </si>
  <si>
    <t>City of Temple</t>
  </si>
  <si>
    <t>TQE</t>
  </si>
  <si>
    <t>Tekamah Municipal</t>
  </si>
  <si>
    <t>Tekamah, NE</t>
  </si>
  <si>
    <t>Tekamah Airport Authority</t>
  </si>
  <si>
    <t>TQH</t>
  </si>
  <si>
    <t>Tahlequah Municipal</t>
  </si>
  <si>
    <t>Tahlequah, OK</t>
  </si>
  <si>
    <t>City of Tahlequah</t>
  </si>
  <si>
    <t>TQK</t>
  </si>
  <si>
    <t>Scott City Municipal</t>
  </si>
  <si>
    <t>Scott City, KS</t>
  </si>
  <si>
    <t>City of Scott City</t>
  </si>
  <si>
    <t>TRI</t>
  </si>
  <si>
    <t>Tri-Cities Regional TN/VA</t>
  </si>
  <si>
    <t>Bristol/Johnson/Kingsport, TN</t>
  </si>
  <si>
    <t>Tri-Cities Airport Commission</t>
  </si>
  <si>
    <t>TRK</t>
  </si>
  <si>
    <t>Truckee-Tahoe</t>
  </si>
  <si>
    <t>Truckee, CA</t>
  </si>
  <si>
    <t>Truckee-Tahoe Airport District</t>
  </si>
  <si>
    <t>TRL</t>
  </si>
  <si>
    <t>Terrell Municipal</t>
  </si>
  <si>
    <t>Terrell, TX</t>
  </si>
  <si>
    <t>City of Terrell</t>
  </si>
  <si>
    <t>TRM</t>
  </si>
  <si>
    <t>Jacqueline Cochran Regional</t>
  </si>
  <si>
    <t>TRX</t>
  </si>
  <si>
    <t>Trenton Municipal</t>
  </si>
  <si>
    <t>Trenton, MO</t>
  </si>
  <si>
    <t>City Of Trenton</t>
  </si>
  <si>
    <t>TSO</t>
  </si>
  <si>
    <t>Carroll County-Tolson</t>
  </si>
  <si>
    <t>Carrollton, OH</t>
  </si>
  <si>
    <t>Carroll County Commissioners &amp; Carroll County Airport Authority</t>
  </si>
  <si>
    <t>TSP</t>
  </si>
  <si>
    <t>Tehachapi Municipal</t>
  </si>
  <si>
    <t>Tehachapi, CA</t>
  </si>
  <si>
    <t>City of Tehachapi</t>
  </si>
  <si>
    <t>TT01</t>
  </si>
  <si>
    <t>Pagan Airstrip</t>
  </si>
  <si>
    <t>Shomu-Shon, MP</t>
  </si>
  <si>
    <t>TTA</t>
  </si>
  <si>
    <t>Sanford-Lee County Regional</t>
  </si>
  <si>
    <t>Sanford, NC</t>
  </si>
  <si>
    <t>Sanford-Lee County Regional Airport Authority</t>
  </si>
  <si>
    <t>TTF</t>
  </si>
  <si>
    <t>Custer</t>
  </si>
  <si>
    <t>Monroe, MI</t>
  </si>
  <si>
    <t>TTK</t>
  </si>
  <si>
    <t>Kosrae</t>
  </si>
  <si>
    <t>Kosrae Island, FM</t>
  </si>
  <si>
    <t>TTN</t>
  </si>
  <si>
    <t>Trenton Mercer</t>
  </si>
  <si>
    <t>Trenton, NJ</t>
  </si>
  <si>
    <t>Lost Hills, CA</t>
  </si>
  <si>
    <t>L92</t>
  </si>
  <si>
    <t>Alamo Landing Field</t>
  </si>
  <si>
    <t>Alamo, NV</t>
  </si>
  <si>
    <t>LAF</t>
  </si>
  <si>
    <t>Purdue University</t>
  </si>
  <si>
    <t>Lafayette, IN</t>
  </si>
  <si>
    <t>Board of Trustees Purdue University</t>
  </si>
  <si>
    <t>LAL</t>
  </si>
  <si>
    <t>Lakeland Linder Regional</t>
  </si>
  <si>
    <t>Lakeland, FL</t>
  </si>
  <si>
    <t>City of Lakeland</t>
  </si>
  <si>
    <t>LAM</t>
  </si>
  <si>
    <t>Los Alamos</t>
  </si>
  <si>
    <t>Los Alamos, NM</t>
  </si>
  <si>
    <t>County of Los Alamos</t>
  </si>
  <si>
    <t>LAN</t>
  </si>
  <si>
    <t>Lansing, MI</t>
  </si>
  <si>
    <t>Capital Region Airport Authority</t>
  </si>
  <si>
    <t>LAS</t>
  </si>
  <si>
    <t>McCarran International</t>
  </si>
  <si>
    <t>LAW</t>
  </si>
  <si>
    <t>Lawton-Fort Sill Regional</t>
  </si>
  <si>
    <t>Lawton, OK</t>
  </si>
  <si>
    <t>Lawton Metropolitan Airport Authority</t>
  </si>
  <si>
    <t>LAX</t>
  </si>
  <si>
    <t>Los Angeles International</t>
  </si>
  <si>
    <t>Los Angeles, CA</t>
  </si>
  <si>
    <t>City of Los Angeles</t>
  </si>
  <si>
    <t>LBB</t>
  </si>
  <si>
    <t>Lubbock Preston Smith International</t>
  </si>
  <si>
    <t>Lubbock, TX</t>
  </si>
  <si>
    <t>City of Lubbock</t>
  </si>
  <si>
    <t>LBE</t>
  </si>
  <si>
    <t>Arnold Palmer Regional</t>
  </si>
  <si>
    <t>Latrobe, PA</t>
  </si>
  <si>
    <t>LBF</t>
  </si>
  <si>
    <t>North Platte Regional Airport Lee Bird Field</t>
  </si>
  <si>
    <t>North Platte, NE</t>
  </si>
  <si>
    <t>North Platte Airport Authority</t>
  </si>
  <si>
    <t>LBL</t>
  </si>
  <si>
    <t>Liberal Mid-America Regional</t>
  </si>
  <si>
    <t>Liberal, KS</t>
  </si>
  <si>
    <t>City of Liberal</t>
  </si>
  <si>
    <t>LBO</t>
  </si>
  <si>
    <t>Floyd W. Jones Lebanon</t>
  </si>
  <si>
    <t>Lebanon, MO</t>
  </si>
  <si>
    <t>City of Lebanon</t>
  </si>
  <si>
    <t>LBR</t>
  </si>
  <si>
    <t>Clarksville/Red River County-J D Trissell Field</t>
  </si>
  <si>
    <t>Clarksville, TX</t>
  </si>
  <si>
    <t>LBT</t>
  </si>
  <si>
    <t>Lumberton Municipal</t>
  </si>
  <si>
    <t>Lumberton, NC</t>
  </si>
  <si>
    <t>LBX</t>
  </si>
  <si>
    <t>Brazoria County</t>
  </si>
  <si>
    <t>Angleton/Lake Jackson, TX</t>
  </si>
  <si>
    <t>County of Brazoria</t>
  </si>
  <si>
    <t>LCG</t>
  </si>
  <si>
    <t>Wayne Municipal</t>
  </si>
  <si>
    <t>Wayne, NE</t>
  </si>
  <si>
    <t>Wayne Airport Authority</t>
  </si>
  <si>
    <t>LCH</t>
  </si>
  <si>
    <t>Lake Charles Regional</t>
  </si>
  <si>
    <t>Airport Authority District No. 1 Calcasiu Parish</t>
  </si>
  <si>
    <t>LCI</t>
  </si>
  <si>
    <t>Laconia Municipal</t>
  </si>
  <si>
    <t>Laconia, NH</t>
  </si>
  <si>
    <t>City of Laconia</t>
  </si>
  <si>
    <t>LCK</t>
  </si>
  <si>
    <t>Rickenbacker International</t>
  </si>
  <si>
    <t>LCQ</t>
  </si>
  <si>
    <t>Lake City Municipal</t>
  </si>
  <si>
    <t>Lake City, FL</t>
  </si>
  <si>
    <t>City of Lake City</t>
  </si>
  <si>
    <t>LDJ</t>
  </si>
  <si>
    <t>Linden</t>
  </si>
  <si>
    <t>Linden, NJ</t>
  </si>
  <si>
    <t>City of Linden</t>
  </si>
  <si>
    <t>LDM</t>
  </si>
  <si>
    <t>Ludington, MI</t>
  </si>
  <si>
    <t>LEB</t>
  </si>
  <si>
    <t>Lebanon Municipal</t>
  </si>
  <si>
    <t>Lebanon, NH</t>
  </si>
  <si>
    <t>LEE</t>
  </si>
  <si>
    <t>Leesburg International</t>
  </si>
  <si>
    <t>Leesburg, FL</t>
  </si>
  <si>
    <t>City of Leesburg</t>
  </si>
  <si>
    <t>LEM</t>
  </si>
  <si>
    <t>Lemmon Municipal</t>
  </si>
  <si>
    <t>Lemmon, SD</t>
  </si>
  <si>
    <t>City of Lemmon</t>
  </si>
  <si>
    <t>LEW</t>
  </si>
  <si>
    <t>Auburn/Lewiston Municipal</t>
  </si>
  <si>
    <t>Auburn/Lewiston, ME</t>
  </si>
  <si>
    <t>Cities of Auburn &amp; Lewiston</t>
  </si>
  <si>
    <t>LEX</t>
  </si>
  <si>
    <t>Blue Grass</t>
  </si>
  <si>
    <t>Lexington, KY</t>
  </si>
  <si>
    <t>Lexington-Fayette Urban County Airport Board</t>
  </si>
  <si>
    <t>LFK</t>
  </si>
  <si>
    <t>Angelina County</t>
  </si>
  <si>
    <t>Lufkin, TX</t>
  </si>
  <si>
    <t>County of Angelina</t>
  </si>
  <si>
    <t>LFT</t>
  </si>
  <si>
    <t>Lafayette Regional</t>
  </si>
  <si>
    <t>Lafayette, LA</t>
  </si>
  <si>
    <t>Lafayette Airport Commission</t>
  </si>
  <si>
    <t>LGA</t>
  </si>
  <si>
    <t>La Guardia</t>
  </si>
  <si>
    <t>LGB</t>
  </si>
  <si>
    <t>Long Beach /Daugherty Field/</t>
  </si>
  <si>
    <t>Long Beach, CA</t>
  </si>
  <si>
    <t>City of Long Beach</t>
  </si>
  <si>
    <t>LGC</t>
  </si>
  <si>
    <t>La Grange-Callaway</t>
  </si>
  <si>
    <t>La Grange, GA</t>
  </si>
  <si>
    <t>City of Lagrange/County of Troup</t>
  </si>
  <si>
    <t>LHB</t>
  </si>
  <si>
    <t>Hearne Municipal</t>
  </si>
  <si>
    <t>Hearne, TX</t>
  </si>
  <si>
    <t>City of Hearne</t>
  </si>
  <si>
    <t>LHD</t>
  </si>
  <si>
    <t>Lake Hood</t>
  </si>
  <si>
    <t>LHM</t>
  </si>
  <si>
    <t>Lincoln Regional/Karl Harder Field</t>
  </si>
  <si>
    <t>Lincoln, CA</t>
  </si>
  <si>
    <t>City of Lincoln</t>
  </si>
  <si>
    <t>LHQ</t>
  </si>
  <si>
    <t>Lancaster, OH</t>
  </si>
  <si>
    <t>Fairfield County Airport Authority &amp; Fairfield Co. Commissioners</t>
  </si>
  <si>
    <t>LHV</t>
  </si>
  <si>
    <t>William T. Piper Memorial</t>
  </si>
  <si>
    <t>Lock Haven, PA</t>
  </si>
  <si>
    <t>City of Lock Haven</t>
  </si>
  <si>
    <t>LHZ</t>
  </si>
  <si>
    <t>Louisburg, NC</t>
  </si>
  <si>
    <t>LIH</t>
  </si>
  <si>
    <t>Lihue</t>
  </si>
  <si>
    <t>Lihue, HI</t>
  </si>
  <si>
    <t>LIT</t>
  </si>
  <si>
    <t>Adams Field</t>
  </si>
  <si>
    <t>Little Rock, AR</t>
  </si>
  <si>
    <t>City of Little Rock</t>
  </si>
  <si>
    <t>LIU</t>
  </si>
  <si>
    <t>Littlefield Municipal</t>
  </si>
  <si>
    <t>Littlefield, TX</t>
  </si>
  <si>
    <t>City of Littlefield</t>
  </si>
  <si>
    <t>LJF</t>
  </si>
  <si>
    <t>Litchfield, MN</t>
  </si>
  <si>
    <t>City of Litchfield</t>
  </si>
  <si>
    <t>LKP</t>
  </si>
  <si>
    <t>Lake Placid</t>
  </si>
  <si>
    <t>Lake Placid, NY</t>
  </si>
  <si>
    <t>Town of North Elba</t>
  </si>
  <si>
    <t>LKR</t>
  </si>
  <si>
    <t>Lancaster County-Mc Whirter Field</t>
  </si>
  <si>
    <t>Lancaster, SC</t>
  </si>
  <si>
    <t>County of Lancaster</t>
  </si>
  <si>
    <t>LKU</t>
  </si>
  <si>
    <t>Louisa County/Freeman Field</t>
  </si>
  <si>
    <t>Louisa, VA</t>
  </si>
  <si>
    <t>Industrial Development Authority of Louisa County</t>
  </si>
  <si>
    <t>LLN</t>
  </si>
  <si>
    <t>Levelland Municipal</t>
  </si>
  <si>
    <t>Levelland, TX</t>
  </si>
  <si>
    <t>City of Levelland</t>
  </si>
  <si>
    <t>LLQ</t>
  </si>
  <si>
    <t>Monticello Municipal/Ellis Field</t>
  </si>
  <si>
    <t>Rogersville, TN</t>
  </si>
  <si>
    <t>State of Tennessee</t>
  </si>
  <si>
    <t>RVR</t>
  </si>
  <si>
    <t>Jose Aponte De La Torre</t>
  </si>
  <si>
    <t>Ceiba, PR</t>
  </si>
  <si>
    <t>RVS</t>
  </si>
  <si>
    <t>Richard Lloyd Jones Jr</t>
  </si>
  <si>
    <t>Tulsa, OK</t>
  </si>
  <si>
    <t>Tulsa Airports Improvement Trust</t>
  </si>
  <si>
    <t>RWF</t>
  </si>
  <si>
    <t>Redwood Falls Municipal</t>
  </si>
  <si>
    <t>Redwood Falls, MN</t>
  </si>
  <si>
    <t>City of Redwood Falls</t>
  </si>
  <si>
    <t>RWI</t>
  </si>
  <si>
    <t>Rocky Mount-Wilson Regional</t>
  </si>
  <si>
    <t>Rocky Mount, NC</t>
  </si>
  <si>
    <t>Rocky Mount-Wilson Airport Authority</t>
  </si>
  <si>
    <t>RWN</t>
  </si>
  <si>
    <t>Arens Field</t>
  </si>
  <si>
    <t>Winamac, IN</t>
  </si>
  <si>
    <t>Winamac-Pulaski County Board of Aviation Commissioners</t>
  </si>
  <si>
    <t>RYN</t>
  </si>
  <si>
    <t>Ryan Field</t>
  </si>
  <si>
    <t>Tucson Airport Authority</t>
  </si>
  <si>
    <t>RYV</t>
  </si>
  <si>
    <t>Watertown Municipal</t>
  </si>
  <si>
    <t>Watertown, WI</t>
  </si>
  <si>
    <t>RYW</t>
  </si>
  <si>
    <t>Lago Vista Tx - Rusty Allen</t>
  </si>
  <si>
    <t>Lago Vista, TX</t>
  </si>
  <si>
    <t>City of Lago Vista</t>
  </si>
  <si>
    <t>RYY</t>
  </si>
  <si>
    <t>Cobb County-McCollum Field</t>
  </si>
  <si>
    <t>County of Cobb</t>
  </si>
  <si>
    <t>RZL</t>
  </si>
  <si>
    <t>Jasper County</t>
  </si>
  <si>
    <t>Rensselaer, IN</t>
  </si>
  <si>
    <t>Jasper County Board of Aviation Commissioners</t>
  </si>
  <si>
    <t>RZN</t>
  </si>
  <si>
    <t>Burnett County</t>
  </si>
  <si>
    <t>Siren, WI</t>
  </si>
  <si>
    <t>County of Burnett</t>
  </si>
  <si>
    <t>RZT</t>
  </si>
  <si>
    <t>Ross County</t>
  </si>
  <si>
    <t>Chillicothe, OH</t>
  </si>
  <si>
    <t>Board of Commissioners of Ross County</t>
  </si>
  <si>
    <t>RZZ</t>
  </si>
  <si>
    <t>Halifax County</t>
  </si>
  <si>
    <t>City of Roanoke Rapids</t>
  </si>
  <si>
    <t>S24</t>
  </si>
  <si>
    <t>Sandusky County Regional</t>
  </si>
  <si>
    <t>Fremont, OH</t>
  </si>
  <si>
    <t>Sandusky County Regional Airport Authority &amp; Co. Commissioners</t>
  </si>
  <si>
    <t>S25</t>
  </si>
  <si>
    <t>Watford City Municipal</t>
  </si>
  <si>
    <t>Watford City, ND</t>
  </si>
  <si>
    <t>Watford City Airport Authority</t>
  </si>
  <si>
    <t>S28</t>
  </si>
  <si>
    <t>International Peace Garden</t>
  </si>
  <si>
    <t>Dunseith, ND</t>
  </si>
  <si>
    <t>State of North Dakota</t>
  </si>
  <si>
    <t>S32</t>
  </si>
  <si>
    <t>Cooperstown Municipal</t>
  </si>
  <si>
    <t>Cooperstown, ND</t>
  </si>
  <si>
    <t>Cooperstown Municipal Airport Authority</t>
  </si>
  <si>
    <t>S42</t>
  </si>
  <si>
    <t>Springer Municipal</t>
  </si>
  <si>
    <t>Springer, NM</t>
  </si>
  <si>
    <t>City of Springer</t>
  </si>
  <si>
    <t>SAC</t>
  </si>
  <si>
    <t>Sacramento Executive</t>
  </si>
  <si>
    <t>SAD</t>
  </si>
  <si>
    <t>Safford Regional</t>
  </si>
  <si>
    <t>Safford, AZ</t>
  </si>
  <si>
    <t>City of Safford</t>
  </si>
  <si>
    <t>SAF</t>
  </si>
  <si>
    <t>Santa Fe Municipal</t>
  </si>
  <si>
    <t>Santa Fe, NM</t>
  </si>
  <si>
    <t>City of Santa Fe</t>
  </si>
  <si>
    <t>SAN</t>
  </si>
  <si>
    <t>San Diego International</t>
  </si>
  <si>
    <t>SAR</t>
  </si>
  <si>
    <t>Sparta Community-Hunter Field</t>
  </si>
  <si>
    <t>Sparta, IL</t>
  </si>
  <si>
    <t>Sparta Community Airport Authority</t>
  </si>
  <si>
    <t>SAT</t>
  </si>
  <si>
    <t>San Antonio International</t>
  </si>
  <si>
    <t>San Antonio, TX</t>
  </si>
  <si>
    <t>City of San Antonio</t>
  </si>
  <si>
    <t>SAV</t>
  </si>
  <si>
    <t>Savannah/Hilton Head International</t>
  </si>
  <si>
    <t>Savannah, GA</t>
  </si>
  <si>
    <t>City of Savannah and Savannah Airport Commission</t>
  </si>
  <si>
    <t>SAW</t>
  </si>
  <si>
    <t>Sawyer International</t>
  </si>
  <si>
    <t>Marquette, MI</t>
  </si>
  <si>
    <t>County of Marquette</t>
  </si>
  <si>
    <t>SAZ</t>
  </si>
  <si>
    <t>Staples Municipal</t>
  </si>
  <si>
    <t>Staples, MN</t>
  </si>
  <si>
    <t>City of Staples</t>
  </si>
  <si>
    <t>SBA</t>
  </si>
  <si>
    <t>Santa Barbara Municipal</t>
  </si>
  <si>
    <t>Santa Barbara, CA</t>
  </si>
  <si>
    <t>City of Santa Barbara</t>
  </si>
  <si>
    <t>SBD</t>
  </si>
  <si>
    <t>San Bernardino International</t>
  </si>
  <si>
    <t>San Bernardino, CA</t>
  </si>
  <si>
    <t>San Bernardino International Airport Authority</t>
  </si>
  <si>
    <t>SBM</t>
  </si>
  <si>
    <t>Sheboygan County Memorial</t>
  </si>
  <si>
    <t>Sheboygan, WI</t>
  </si>
  <si>
    <t>County of Sheboygan</t>
  </si>
  <si>
    <t>SBN</t>
  </si>
  <si>
    <t>South Bend Regional</t>
  </si>
  <si>
    <t>South Bend, IN</t>
  </si>
  <si>
    <t>St Joseph County Airport Authority</t>
  </si>
  <si>
    <t>SBO</t>
  </si>
  <si>
    <t>Emanuel County</t>
  </si>
  <si>
    <t>Swainsboro, GA</t>
  </si>
  <si>
    <t>City of Swainsboro</t>
  </si>
  <si>
    <t>SBP</t>
  </si>
  <si>
    <t>San Luis County Regional</t>
  </si>
  <si>
    <t>San Luis Obispo, CA</t>
  </si>
  <si>
    <t>SBU</t>
  </si>
  <si>
    <t>Blue Earth Municipal</t>
  </si>
  <si>
    <t>Blue Earth, MN</t>
  </si>
  <si>
    <t>City of Blue Earth</t>
  </si>
  <si>
    <t>SBY</t>
  </si>
  <si>
    <t>Salisbury-Ocean City Wicomico Regional</t>
  </si>
  <si>
    <t>Salisbury, MD</t>
  </si>
  <si>
    <t>County of Wicomico</t>
  </si>
  <si>
    <t>SCB</t>
  </si>
  <si>
    <t>Scribner State</t>
  </si>
  <si>
    <t>Scribner, NE</t>
  </si>
  <si>
    <t>SCC</t>
  </si>
  <si>
    <t>Deadhorse</t>
  </si>
  <si>
    <t>Deadhorse, AK</t>
  </si>
  <si>
    <t>SCD</t>
  </si>
  <si>
    <t>Merkel Field Sylacauga Municipal</t>
  </si>
  <si>
    <t>Sylacauga, AL</t>
  </si>
  <si>
    <t>City of Sylacauga</t>
  </si>
  <si>
    <t>SCH</t>
  </si>
  <si>
    <t>Schenectady County</t>
  </si>
  <si>
    <t>Schenectady, NY</t>
  </si>
  <si>
    <t>County of Schenectady</t>
  </si>
  <si>
    <t>SCK</t>
  </si>
  <si>
    <t>Stockton Metropolitan</t>
  </si>
  <si>
    <t>Stockton, CA</t>
  </si>
  <si>
    <t>County of San Joaquin</t>
  </si>
  <si>
    <t>SCM</t>
  </si>
  <si>
    <t>Scammon Bay</t>
  </si>
  <si>
    <t>Scammon Bay, AK</t>
  </si>
  <si>
    <t>SCX</t>
  </si>
  <si>
    <t>Scott Municipal</t>
  </si>
  <si>
    <t>Oneida, TN</t>
  </si>
  <si>
    <t>County of Scott</t>
  </si>
  <si>
    <t>SDA</t>
  </si>
  <si>
    <t>Shenandoah Municipal</t>
  </si>
  <si>
    <t>Shenandoah, IA</t>
  </si>
  <si>
    <t>City of Shenandoah</t>
  </si>
  <si>
    <t>SDC</t>
  </si>
  <si>
    <t>Williamson-Sodus</t>
  </si>
  <si>
    <t>Williamson/Sodus, NY</t>
  </si>
  <si>
    <t>Williamson Flying Club</t>
  </si>
  <si>
    <t>SDF</t>
  </si>
  <si>
    <t>Louisville International-Standiford Field</t>
  </si>
  <si>
    <t>SDL</t>
  </si>
  <si>
    <t>Scottsdale</t>
  </si>
  <si>
    <t>Scottsdale, AZ</t>
  </si>
  <si>
    <t>City of Scottsdale</t>
  </si>
  <si>
    <t>SDM</t>
  </si>
  <si>
    <t>Brown Field Municipal</t>
  </si>
  <si>
    <t>SDP</t>
  </si>
  <si>
    <t>Sand Point</t>
  </si>
  <si>
    <t>Sand Point, AK</t>
  </si>
  <si>
    <t>SEE</t>
  </si>
  <si>
    <t>Gillespie Field</t>
  </si>
  <si>
    <t>San Diego/El Cajon, CA</t>
  </si>
  <si>
    <t>SEF</t>
  </si>
  <si>
    <t>Sebring Regional</t>
  </si>
  <si>
    <t>Sebring, FL</t>
  </si>
  <si>
    <t>Sebring Airport Authority</t>
  </si>
  <si>
    <t>SEG</t>
  </si>
  <si>
    <t>Penn Valley</t>
  </si>
  <si>
    <t>Selinsgrove, PA</t>
  </si>
  <si>
    <t>Penn Valley Airport Authority</t>
  </si>
  <si>
    <t>SEM</t>
  </si>
  <si>
    <t>Craig Field</t>
  </si>
  <si>
    <t>Selma, AL</t>
  </si>
  <si>
    <t>Craig Field Airport &amp; Industrial Authority</t>
  </si>
  <si>
    <t>SEP</t>
  </si>
  <si>
    <t>Clark Field Municipal</t>
  </si>
  <si>
    <t>Stephenville, TX</t>
  </si>
  <si>
    <t>City of Stephenville</t>
  </si>
  <si>
    <t>SER</t>
  </si>
  <si>
    <t>Freeman Municipal</t>
  </si>
  <si>
    <t>Seymour, IN</t>
  </si>
  <si>
    <t>Seymour Municipal Airport Authority</t>
  </si>
  <si>
    <t>SET</t>
  </si>
  <si>
    <t>St Charles County Smartt</t>
  </si>
  <si>
    <t>County of St Charles</t>
  </si>
  <si>
    <t>SEZ</t>
  </si>
  <si>
    <t>Sedona</t>
  </si>
  <si>
    <t>Sedona, AZ</t>
  </si>
  <si>
    <t>SFB</t>
  </si>
  <si>
    <t>Orlando Sanford International</t>
  </si>
  <si>
    <t>Sanford Airport Authority</t>
  </si>
  <si>
    <t>SFM</t>
  </si>
  <si>
    <t>Sanford Regional</t>
  </si>
  <si>
    <t>Sanford, ME</t>
  </si>
  <si>
    <t>Town of Sanford</t>
  </si>
  <si>
    <t>SFO</t>
  </si>
  <si>
    <t>San Francisco International</t>
  </si>
  <si>
    <t>San Francisco, CA</t>
  </si>
  <si>
    <t>City and County of San Francisco</t>
  </si>
  <si>
    <t>SFQ</t>
  </si>
  <si>
    <t>Suffolk Executive</t>
  </si>
  <si>
    <t>Suffolk, VA</t>
  </si>
  <si>
    <t>City of Suffolk</t>
  </si>
  <si>
    <t>SFY</t>
  </si>
  <si>
    <t>Tri-Township</t>
  </si>
  <si>
    <t>Savanna, IL</t>
  </si>
  <si>
    <t>Tri-Township Airport Authority</t>
  </si>
  <si>
    <t>SFZ</t>
  </si>
  <si>
    <t>North Central State</t>
  </si>
  <si>
    <t>Pawtucket, RI</t>
  </si>
  <si>
    <t>SGF</t>
  </si>
  <si>
    <t>Springfield-Branson National</t>
  </si>
  <si>
    <t>Springfield, MO</t>
  </si>
  <si>
    <t>SGH</t>
  </si>
  <si>
    <t>Springfield-Beckley Municipal</t>
  </si>
  <si>
    <t>Springfield, OH</t>
  </si>
  <si>
    <t>SGJ</t>
  </si>
  <si>
    <t>St Augustine</t>
  </si>
  <si>
    <t>St Augustine, FL</t>
  </si>
  <si>
    <t>Russellville, AL</t>
  </si>
  <si>
    <t>City of Russellville</t>
  </si>
  <si>
    <t>M23</t>
  </si>
  <si>
    <t>James H Easom Field</t>
  </si>
  <si>
    <t>Newton, MS</t>
  </si>
  <si>
    <t>City of Newton</t>
  </si>
  <si>
    <t>M24</t>
  </si>
  <si>
    <t>Dean Griffin Memorial</t>
  </si>
  <si>
    <t>Wiggins, MS</t>
  </si>
  <si>
    <t>Wiggins-Stone County Airport Board</t>
  </si>
  <si>
    <t>M25</t>
  </si>
  <si>
    <t>Mayfield Graves County</t>
  </si>
  <si>
    <t>Mayfield, KY</t>
  </si>
  <si>
    <t>Mayfield-Graves County Airport Board</t>
  </si>
  <si>
    <t>M27</t>
  </si>
  <si>
    <t>Waldron Municipal</t>
  </si>
  <si>
    <t>Waldron, AR</t>
  </si>
  <si>
    <t>City of Waldron</t>
  </si>
  <si>
    <t>M29</t>
  </si>
  <si>
    <t>Hassell Field</t>
  </si>
  <si>
    <t>Clifton, TN</t>
  </si>
  <si>
    <t>M30</t>
  </si>
  <si>
    <t>Metropolis Municipal</t>
  </si>
  <si>
    <t>Metropolis, IL</t>
  </si>
  <si>
    <t>Metropolis Municipal Airport Commission</t>
  </si>
  <si>
    <t>M32</t>
  </si>
  <si>
    <t>Lake Village Municipal</t>
  </si>
  <si>
    <t>Lake Village, AR</t>
  </si>
  <si>
    <t>City of Lake Village</t>
  </si>
  <si>
    <t>M33</t>
  </si>
  <si>
    <t>Sumner County Regional</t>
  </si>
  <si>
    <t>Gallatin, TN</t>
  </si>
  <si>
    <t>County of Sumner</t>
  </si>
  <si>
    <t>M34</t>
  </si>
  <si>
    <t>Kentucky Dam State Park</t>
  </si>
  <si>
    <t>Gilbertsville, KY</t>
  </si>
  <si>
    <t>M36</t>
  </si>
  <si>
    <t>Frank Federer Memorial</t>
  </si>
  <si>
    <t>Brinkley, AR</t>
  </si>
  <si>
    <t>City of Brinkley</t>
  </si>
  <si>
    <t>M37</t>
  </si>
  <si>
    <t>Ruleville-Drew</t>
  </si>
  <si>
    <t>Drew, MS</t>
  </si>
  <si>
    <t>Cities of Drew &amp; Rulvle &amp; Sunflower County</t>
  </si>
  <si>
    <t>M40</t>
  </si>
  <si>
    <t>Aberdeen/Amory, MS</t>
  </si>
  <si>
    <t>M41</t>
  </si>
  <si>
    <t>Holly Springs-Marshall County</t>
  </si>
  <si>
    <t>Holly Springs, MS</t>
  </si>
  <si>
    <t>Holly Springs-Marshall County Airport Board</t>
  </si>
  <si>
    <t>M43</t>
  </si>
  <si>
    <t>Prentiss-Jefferson Davis County</t>
  </si>
  <si>
    <t>Prentiss, MS</t>
  </si>
  <si>
    <t>Prentiss-Jefferson Davis Co Airport Board</t>
  </si>
  <si>
    <t>M44</t>
  </si>
  <si>
    <t>Houston Municipal</t>
  </si>
  <si>
    <t>Houston, MS</t>
  </si>
  <si>
    <t>M48</t>
  </si>
  <si>
    <t>Houston Memorial</t>
  </si>
  <si>
    <t>Houston, MO</t>
  </si>
  <si>
    <t>City Of Houston</t>
  </si>
  <si>
    <t>M53</t>
  </si>
  <si>
    <t>Humboldt, TN</t>
  </si>
  <si>
    <t>City of Humbolt</t>
  </si>
  <si>
    <t>M54</t>
  </si>
  <si>
    <t>Lebanon, TN</t>
  </si>
  <si>
    <t>M59</t>
  </si>
  <si>
    <t>Richton-Perry County</t>
  </si>
  <si>
    <t>Richton, MS</t>
  </si>
  <si>
    <t>City of Richton and County of Perry</t>
  </si>
  <si>
    <t>M60</t>
  </si>
  <si>
    <t>Woodruff County</t>
  </si>
  <si>
    <t>Augusta, AR</t>
  </si>
  <si>
    <t>County of Woodruff</t>
  </si>
  <si>
    <t>M65</t>
  </si>
  <si>
    <t>Wynne Municipal</t>
  </si>
  <si>
    <t>Wynne, AR</t>
  </si>
  <si>
    <t>City of Wynne</t>
  </si>
  <si>
    <t>M70</t>
  </si>
  <si>
    <t>Pocahontas Municipal</t>
  </si>
  <si>
    <t>Pocahontas, AR</t>
  </si>
  <si>
    <t>City of Pocahontas</t>
  </si>
  <si>
    <t>M72</t>
  </si>
  <si>
    <t>New Albany-Union County</t>
  </si>
  <si>
    <t>New Albany, MS</t>
  </si>
  <si>
    <t>City of New Albany and County of Union</t>
  </si>
  <si>
    <t>M73</t>
  </si>
  <si>
    <t>Almyra Municipal</t>
  </si>
  <si>
    <t>Almyra, AR</t>
  </si>
  <si>
    <t>City of Almyra</t>
  </si>
  <si>
    <t>M77</t>
  </si>
  <si>
    <t>Howard County</t>
  </si>
  <si>
    <t>Nashville, AR</t>
  </si>
  <si>
    <t>County of Howard</t>
  </si>
  <si>
    <t>M78</t>
  </si>
  <si>
    <t>Malvern Municipal</t>
  </si>
  <si>
    <t>Malvern, AR</t>
  </si>
  <si>
    <t>City of Malvern</t>
  </si>
  <si>
    <t>M79</t>
  </si>
  <si>
    <t>John H Hooks Jr Memorial</t>
  </si>
  <si>
    <t>Rayville, LA</t>
  </si>
  <si>
    <t>City of Rayville</t>
  </si>
  <si>
    <t>M83</t>
  </si>
  <si>
    <t>McCharen Field</t>
  </si>
  <si>
    <t>West Point, MS</t>
  </si>
  <si>
    <t>City of West Point</t>
  </si>
  <si>
    <t>M89</t>
  </si>
  <si>
    <t>Dexter B Florence Memorial Field</t>
  </si>
  <si>
    <t>Arkadelphia, AR</t>
  </si>
  <si>
    <t>City of Arkadelphia</t>
  </si>
  <si>
    <t>M90</t>
  </si>
  <si>
    <t>William Robert Johnston Municipal</t>
  </si>
  <si>
    <t>Mendota, CA</t>
  </si>
  <si>
    <t>City of Mendota</t>
  </si>
  <si>
    <t>M91</t>
  </si>
  <si>
    <t>Springfield Robertson County</t>
  </si>
  <si>
    <t>Springfield, TN</t>
  </si>
  <si>
    <t>City of Springfield and County of Robertson</t>
  </si>
  <si>
    <t>M95</t>
  </si>
  <si>
    <t>Richard Arthur Field</t>
  </si>
  <si>
    <t>Fayette, AL</t>
  </si>
  <si>
    <t>City of Fayette</t>
  </si>
  <si>
    <t>M97</t>
  </si>
  <si>
    <t>Morehead-Rowan County Clyde A. Thomas Regional</t>
  </si>
  <si>
    <t>Morehead, KY</t>
  </si>
  <si>
    <t>Morehead-Rowan County Airport Authority</t>
  </si>
  <si>
    <t>MAC</t>
  </si>
  <si>
    <t>Macon Downtown</t>
  </si>
  <si>
    <t>Macon, GA</t>
  </si>
  <si>
    <t>MAE</t>
  </si>
  <si>
    <t>Madera Municipal</t>
  </si>
  <si>
    <t>Madera, CA</t>
  </si>
  <si>
    <t>City of Madera</t>
  </si>
  <si>
    <t>MAF</t>
  </si>
  <si>
    <t>Midland International</t>
  </si>
  <si>
    <t>Midland, TX</t>
  </si>
  <si>
    <t>MAI</t>
  </si>
  <si>
    <t>Marianna Municipal</t>
  </si>
  <si>
    <t>Marianna, FL</t>
  </si>
  <si>
    <t>MAJ</t>
  </si>
  <si>
    <t>Marshall Islands International</t>
  </si>
  <si>
    <t>Majuro Atoll, MH</t>
  </si>
  <si>
    <t>Republic of the Marshall Islands</t>
  </si>
  <si>
    <t>MAL</t>
  </si>
  <si>
    <t>Malone-Dufort</t>
  </si>
  <si>
    <t>Malone, NY</t>
  </si>
  <si>
    <t>Town of Malone</t>
  </si>
  <si>
    <t>Seldovia, AK</t>
  </si>
  <si>
    <t>SOW</t>
  </si>
  <si>
    <t>Show Low Regional</t>
  </si>
  <si>
    <t>Show Low, AZ</t>
  </si>
  <si>
    <t>City of Show Low</t>
  </si>
  <si>
    <t>SPA</t>
  </si>
  <si>
    <t>Spartanburg Downtown Memorial</t>
  </si>
  <si>
    <t>Spartanburg, SC</t>
  </si>
  <si>
    <t>City of Spartanburg</t>
  </si>
  <si>
    <t>SPF</t>
  </si>
  <si>
    <t>Black Hills-Clyde Ice Field</t>
  </si>
  <si>
    <t>Spearfish, SD</t>
  </si>
  <si>
    <t>SPG</t>
  </si>
  <si>
    <t>Albert Whitted</t>
  </si>
  <si>
    <t>St Petersburg, FL</t>
  </si>
  <si>
    <t>City of St Petersburg</t>
  </si>
  <si>
    <t>SPH</t>
  </si>
  <si>
    <t>Springhill</t>
  </si>
  <si>
    <t>Springhill, LA</t>
  </si>
  <si>
    <t>City of Springhill</t>
  </si>
  <si>
    <t>SPI</t>
  </si>
  <si>
    <t>Abraham Lincoln Capital</t>
  </si>
  <si>
    <t>Springfield, IL</t>
  </si>
  <si>
    <t>Springfield Airport Authority</t>
  </si>
  <si>
    <t>SPS</t>
  </si>
  <si>
    <t>Sheppard AFB/Wichita Falls Municipal</t>
  </si>
  <si>
    <t>SPW</t>
  </si>
  <si>
    <t>Spencer Municipal</t>
  </si>
  <si>
    <t>Spencer, IA</t>
  </si>
  <si>
    <t>City of Spencer</t>
  </si>
  <si>
    <t>SPZ</t>
  </si>
  <si>
    <t>Silver Springs</t>
  </si>
  <si>
    <t>Silver Springs, NV</t>
  </si>
  <si>
    <t>County of Lyon</t>
  </si>
  <si>
    <t>SQI</t>
  </si>
  <si>
    <t>Whiteside County-Jos H Bittorf Field</t>
  </si>
  <si>
    <t>Sterling/Rockfalls, IL</t>
  </si>
  <si>
    <t>Whiteside County Board of Commissioners</t>
  </si>
  <si>
    <t>SQL</t>
  </si>
  <si>
    <t>San Carlos</t>
  </si>
  <si>
    <t>San Carlos, CA</t>
  </si>
  <si>
    <t>SRB</t>
  </si>
  <si>
    <t>Upper Cumberland Regional</t>
  </si>
  <si>
    <t>Sparta, TN</t>
  </si>
  <si>
    <t>Upper Cumberland Airport Authority</t>
  </si>
  <si>
    <t>SRC</t>
  </si>
  <si>
    <t>Searcy Municipal</t>
  </si>
  <si>
    <t>Searcy, AR</t>
  </si>
  <si>
    <t>City of Searcy</t>
  </si>
  <si>
    <t>SRE</t>
  </si>
  <si>
    <t>Seminole Municipal</t>
  </si>
  <si>
    <t>Seminole, OK</t>
  </si>
  <si>
    <t>City of Seminole</t>
  </si>
  <si>
    <t>SRQ</t>
  </si>
  <si>
    <t>Sarasota/Bradenton International</t>
  </si>
  <si>
    <t>Sarasota/Bradenton, FL</t>
  </si>
  <si>
    <t>Sarasota-Manatee Airport Authority</t>
  </si>
  <si>
    <t>SRR</t>
  </si>
  <si>
    <t>Sierra Blanca Regional</t>
  </si>
  <si>
    <t>Ruidoso, NM</t>
  </si>
  <si>
    <t>Sierra Blanca Airport Commission</t>
  </si>
  <si>
    <t>SRV</t>
  </si>
  <si>
    <t>Stony River 2</t>
  </si>
  <si>
    <t>Stony River, AK</t>
  </si>
  <si>
    <t>SSF</t>
  </si>
  <si>
    <t>Stinson Municipal</t>
  </si>
  <si>
    <t>SSI</t>
  </si>
  <si>
    <t>Malcolm McKinnon</t>
  </si>
  <si>
    <t>SSQ</t>
  </si>
  <si>
    <t>Shell Lake Municipal</t>
  </si>
  <si>
    <t>Shell Lake, WI</t>
  </si>
  <si>
    <t>City of Shell Lake</t>
  </si>
  <si>
    <t>STC</t>
  </si>
  <si>
    <t>St. Cloud Regional</t>
  </si>
  <si>
    <t>St. Cloud, MN</t>
  </si>
  <si>
    <t>City of St. Cloud</t>
  </si>
  <si>
    <t>STE</t>
  </si>
  <si>
    <t>Stevens Point Municipal</t>
  </si>
  <si>
    <t>Stevens Point, WI</t>
  </si>
  <si>
    <t>City of Stevens Point</t>
  </si>
  <si>
    <t>STF</t>
  </si>
  <si>
    <t>George M Bryan</t>
  </si>
  <si>
    <t>Starkville, MS</t>
  </si>
  <si>
    <t>City of Starkville</t>
  </si>
  <si>
    <t>STJ</t>
  </si>
  <si>
    <t>Rosecrans Memorial</t>
  </si>
  <si>
    <t>St. Joseph, MO</t>
  </si>
  <si>
    <t>City of St. Joseph</t>
  </si>
  <si>
    <t>STL</t>
  </si>
  <si>
    <t>Lambert-St Louis International</t>
  </si>
  <si>
    <t>City of St. Louis</t>
  </si>
  <si>
    <t>STP</t>
  </si>
  <si>
    <t>St Paul Downtown Holman Field</t>
  </si>
  <si>
    <t>STS</t>
  </si>
  <si>
    <t>Charles M. Schulz - Sonoma County</t>
  </si>
  <si>
    <t>Santa Rosa, CA</t>
  </si>
  <si>
    <t>County of Sonoma</t>
  </si>
  <si>
    <t>STT</t>
  </si>
  <si>
    <t>Cyril E King</t>
  </si>
  <si>
    <t>Charlotte Amalie, VI</t>
  </si>
  <si>
    <t>Virgin Islands Port Authority</t>
  </si>
  <si>
    <t>STX</t>
  </si>
  <si>
    <t>Henry E Rohlsen</t>
  </si>
  <si>
    <t>Christiansted, VI</t>
  </si>
  <si>
    <t>SUA</t>
  </si>
  <si>
    <t>Witham Field</t>
  </si>
  <si>
    <t>Stuart, FL</t>
  </si>
  <si>
    <t>SUD</t>
  </si>
  <si>
    <t>Stroud Municipal</t>
  </si>
  <si>
    <t>Stroud, OK</t>
  </si>
  <si>
    <t>City of Stroud</t>
  </si>
  <si>
    <t>SUE</t>
  </si>
  <si>
    <t>Door County Cherryland</t>
  </si>
  <si>
    <t>Sturgeon Bay, WI</t>
  </si>
  <si>
    <t>County of Door</t>
  </si>
  <si>
    <t>SUS</t>
  </si>
  <si>
    <t>Spirit of St. Louis</t>
  </si>
  <si>
    <t>County of St Louis</t>
  </si>
  <si>
    <t>SUT</t>
  </si>
  <si>
    <t>Brunswick County</t>
  </si>
  <si>
    <t>Oak Island, NC</t>
  </si>
  <si>
    <t>County of Brunswick</t>
  </si>
  <si>
    <t>SUW</t>
  </si>
  <si>
    <t>Richard I Bong</t>
  </si>
  <si>
    <t>Superior, WI</t>
  </si>
  <si>
    <t>City of Superior</t>
  </si>
  <si>
    <t>SUX</t>
  </si>
  <si>
    <t>Sioux Gateway/Col. Bud Day Field</t>
  </si>
  <si>
    <t>Sioux City, IA</t>
  </si>
  <si>
    <t>City of Sioux City</t>
  </si>
  <si>
    <t>SUZ</t>
  </si>
  <si>
    <t>Saline County Regional</t>
  </si>
  <si>
    <t>Benton, AR</t>
  </si>
  <si>
    <t>County of Saline</t>
  </si>
  <si>
    <t>SVA</t>
  </si>
  <si>
    <t>Savoonga</t>
  </si>
  <si>
    <t>Savoonga, AK</t>
  </si>
  <si>
    <t>SVC</t>
  </si>
  <si>
    <t>Silver City, NM</t>
  </si>
  <si>
    <t>SVE</t>
  </si>
  <si>
    <t>Susanville Municipal</t>
  </si>
  <si>
    <t>Susanville, CA</t>
  </si>
  <si>
    <t>City of Susanville</t>
  </si>
  <si>
    <t>SVH</t>
  </si>
  <si>
    <t>Statesville Regional</t>
  </si>
  <si>
    <t>Statesville, NC</t>
  </si>
  <si>
    <t>City of Statesville</t>
  </si>
  <si>
    <t>SVS</t>
  </si>
  <si>
    <t>Stevens Village</t>
  </si>
  <si>
    <t>Stevens Village, AK</t>
  </si>
  <si>
    <t>SWD</t>
  </si>
  <si>
    <t>Seward</t>
  </si>
  <si>
    <t>Seward, AK</t>
  </si>
  <si>
    <t>SWF</t>
  </si>
  <si>
    <t>Stewart International</t>
  </si>
  <si>
    <t>Newburgh, NY</t>
  </si>
  <si>
    <t>SWO</t>
  </si>
  <si>
    <t>Stillwater Regional</t>
  </si>
  <si>
    <t>Stillwater, OK</t>
  </si>
  <si>
    <t>City of Stillwater</t>
  </si>
  <si>
    <t>SWT</t>
  </si>
  <si>
    <t>Seward Municipal</t>
  </si>
  <si>
    <t>Seward, NE</t>
  </si>
  <si>
    <t>Seward Airport Authority</t>
  </si>
  <si>
    <t>SWW</t>
  </si>
  <si>
    <t>Avenger Field</t>
  </si>
  <si>
    <t>Sweetwater, TX</t>
  </si>
  <si>
    <t>City of Sweetwater</t>
  </si>
  <si>
    <t>SXL</t>
  </si>
  <si>
    <t>Summersville</t>
  </si>
  <si>
    <t>Summersville, WV</t>
  </si>
  <si>
    <t>Nicholas County Airport Authority</t>
  </si>
  <si>
    <t>SXP</t>
  </si>
  <si>
    <t>Sheldon Point</t>
  </si>
  <si>
    <t>Sheldon Point, AK</t>
  </si>
  <si>
    <t>SXQ</t>
  </si>
  <si>
    <t>Soldotna</t>
  </si>
  <si>
    <t>Soldotna, AK</t>
  </si>
  <si>
    <t>City of Soldotna</t>
  </si>
  <si>
    <t>SXU</t>
  </si>
  <si>
    <t>Santa Rosa Route 66</t>
  </si>
  <si>
    <t>Santa Rosa, NM</t>
  </si>
  <si>
    <t>City of Santa Rosa</t>
  </si>
  <si>
    <t>SYF</t>
  </si>
  <si>
    <t>Cheyenne County Municipal</t>
  </si>
  <si>
    <t>St. Francis, KS</t>
  </si>
  <si>
    <t>Cheyenne County Airport Authority</t>
  </si>
  <si>
    <t>SYI</t>
  </si>
  <si>
    <t>Bomar Field-Shelbyville Municipal</t>
  </si>
  <si>
    <t>Shelbyville, TN</t>
  </si>
  <si>
    <t>SYR</t>
  </si>
  <si>
    <t>Syracuse Hancock International</t>
  </si>
  <si>
    <t>City of Syracuse</t>
  </si>
  <si>
    <t>SYV</t>
  </si>
  <si>
    <t>Sylvester</t>
  </si>
  <si>
    <t>Sylvester, GA</t>
  </si>
  <si>
    <t>City of Sylvester</t>
  </si>
  <si>
    <t>SZY</t>
  </si>
  <si>
    <t>Robert Sibley</t>
  </si>
  <si>
    <t>Selmer, TN</t>
  </si>
  <si>
    <t>County of McNairy</t>
  </si>
  <si>
    <t>T00</t>
  </si>
  <si>
    <t>Chambers County</t>
  </si>
  <si>
    <t>Anahuac, TX</t>
  </si>
  <si>
    <t>County of Chambers</t>
  </si>
  <si>
    <t>T03</t>
  </si>
  <si>
    <t>Tuba City</t>
  </si>
  <si>
    <t>Tuba City, AZ</t>
  </si>
  <si>
    <t>T11</t>
  </si>
  <si>
    <t>Yap International</t>
  </si>
  <si>
    <t>Yap Island, FM</t>
  </si>
  <si>
    <t>T16</t>
  </si>
  <si>
    <t>Reserve</t>
  </si>
  <si>
    <t>Reserve, NM</t>
  </si>
  <si>
    <t>T35</t>
  </si>
  <si>
    <t>Cameron Municipal Airpark</t>
  </si>
  <si>
    <t>Cameron, TX</t>
  </si>
  <si>
    <t>T36</t>
  </si>
  <si>
    <t>Paul Pittman Memorial</t>
  </si>
  <si>
    <t>Tylertown, MS</t>
  </si>
  <si>
    <t>County of Walthall</t>
  </si>
  <si>
    <t>T41</t>
  </si>
  <si>
    <t>La Porte, TX</t>
  </si>
  <si>
    <t>City of La Porte</t>
  </si>
  <si>
    <t>T42</t>
  </si>
  <si>
    <t>Ruth</t>
  </si>
  <si>
    <t>Ruth, CA</t>
  </si>
  <si>
    <t>T44</t>
  </si>
  <si>
    <t>Trident Basin</t>
  </si>
  <si>
    <t>T55</t>
  </si>
  <si>
    <t>Dimmitt Municipal</t>
  </si>
  <si>
    <t>Dimmitt, TX</t>
  </si>
  <si>
    <t>City of Dimmitt</t>
  </si>
  <si>
    <t>T57</t>
  </si>
  <si>
    <t>Garland/DFW Heloplex</t>
  </si>
  <si>
    <t>Garland, TX</t>
  </si>
  <si>
    <t>City of Garland</t>
  </si>
  <si>
    <t>T60</t>
  </si>
  <si>
    <t>Stonewall County</t>
  </si>
  <si>
    <t>Aspermont, TX</t>
  </si>
  <si>
    <t>County of Stonewall</t>
  </si>
  <si>
    <t>T65</t>
  </si>
  <si>
    <t>Mid Valley</t>
  </si>
  <si>
    <t>Weslaco, TX</t>
  </si>
  <si>
    <t>City of Weslaco</t>
  </si>
  <si>
    <t>T71</t>
  </si>
  <si>
    <t>Cuero Municipal</t>
  </si>
  <si>
    <t>Cuero, TX</t>
  </si>
  <si>
    <t>City of Cuero</t>
  </si>
  <si>
    <t>T74</t>
  </si>
  <si>
    <t>Taylor Municipal</t>
  </si>
  <si>
    <t>Taylor, TX</t>
  </si>
  <si>
    <t>City of Taylor</t>
  </si>
  <si>
    <t>T78</t>
  </si>
  <si>
    <t>Liberty Municipal</t>
  </si>
  <si>
    <t>Liberty, TX</t>
  </si>
  <si>
    <t>City of Liberty</t>
  </si>
  <si>
    <t>T82</t>
  </si>
  <si>
    <t>Gillespie County</t>
  </si>
  <si>
    <t>Fredericksburg, TX</t>
  </si>
  <si>
    <t>County of Gillespie</t>
  </si>
  <si>
    <t>T90</t>
  </si>
  <si>
    <t>Portsmouth International at Pease</t>
  </si>
  <si>
    <t>Portsmouth, NH</t>
  </si>
  <si>
    <t>Pease Development Authority</t>
  </si>
  <si>
    <t>PSN</t>
  </si>
  <si>
    <t>Palestine Municipal</t>
  </si>
  <si>
    <t>Palestine, TX</t>
  </si>
  <si>
    <t>City of Palestine</t>
  </si>
  <si>
    <t>PSP</t>
  </si>
  <si>
    <t>Palm Springs International</t>
  </si>
  <si>
    <t>Palm Springs, CA</t>
  </si>
  <si>
    <t>City of Palm Springs</t>
  </si>
  <si>
    <t>PSX</t>
  </si>
  <si>
    <t>Palacios Municipal</t>
  </si>
  <si>
    <t>Palacios, TX</t>
  </si>
  <si>
    <t>City of Palacios</t>
  </si>
  <si>
    <t>PTB</t>
  </si>
  <si>
    <t>Dinwiddie County</t>
  </si>
  <si>
    <t>Petersburg, VA</t>
  </si>
  <si>
    <t>Dinwiddie County Airport and Industrial Authority</t>
  </si>
  <si>
    <t>PTD</t>
  </si>
  <si>
    <t>Potsdam Municipal/Damon Field/</t>
  </si>
  <si>
    <t>Potsdam, NY</t>
  </si>
  <si>
    <t>Village of Potsdam</t>
  </si>
  <si>
    <t>PTH</t>
  </si>
  <si>
    <t>Port Heiden</t>
  </si>
  <si>
    <t>Port Heiden, AK</t>
  </si>
  <si>
    <t>PTK</t>
  </si>
  <si>
    <t>Oakland County International</t>
  </si>
  <si>
    <t>Pontiac, MI</t>
  </si>
  <si>
    <t>County of Oakland</t>
  </si>
  <si>
    <t>PTN</t>
  </si>
  <si>
    <t>Harry P Williams Memorial</t>
  </si>
  <si>
    <t>Patterson, LA</t>
  </si>
  <si>
    <t>St. Mary's Parish Council</t>
  </si>
  <si>
    <t>PTS</t>
  </si>
  <si>
    <t>Atkinson Municipal</t>
  </si>
  <si>
    <t>Pittsburg, KS</t>
  </si>
  <si>
    <t>City of Pittsburg</t>
  </si>
  <si>
    <t>PTT</t>
  </si>
  <si>
    <t>Pratt Industrial</t>
  </si>
  <si>
    <t>Pratt, KS</t>
  </si>
  <si>
    <t>Pratt Airport Authority</t>
  </si>
  <si>
    <t>PTU</t>
  </si>
  <si>
    <t>Platinum</t>
  </si>
  <si>
    <t>Platinum, AK</t>
  </si>
  <si>
    <t>PTV</t>
  </si>
  <si>
    <t>Porterville Municipal</t>
  </si>
  <si>
    <t>Porterville, CA</t>
  </si>
  <si>
    <t>City of Porterville</t>
  </si>
  <si>
    <t>PTW</t>
  </si>
  <si>
    <t>Pottstown Limerick</t>
  </si>
  <si>
    <t>Limerick Aviation, L.P.</t>
  </si>
  <si>
    <t>PVB</t>
  </si>
  <si>
    <t>Platteville Municipal</t>
  </si>
  <si>
    <t>Platteville, WI</t>
  </si>
  <si>
    <t>City of Platteville</t>
  </si>
  <si>
    <t>PVC</t>
  </si>
  <si>
    <t>Provincetown Municipal</t>
  </si>
  <si>
    <t>Provincetown, MA</t>
  </si>
  <si>
    <t>Town of Provincetown</t>
  </si>
  <si>
    <t>PVD</t>
  </si>
  <si>
    <t>Theodore Francis Green State</t>
  </si>
  <si>
    <t>Providence, RI</t>
  </si>
  <si>
    <t>PVE</t>
  </si>
  <si>
    <t>Beech River Regional</t>
  </si>
  <si>
    <t>Lexington-Parsons, TN</t>
  </si>
  <si>
    <t>PVF</t>
  </si>
  <si>
    <t>Placerville</t>
  </si>
  <si>
    <t>Placerville, CA</t>
  </si>
  <si>
    <t>PVG</t>
  </si>
  <si>
    <t>Hampton Roads Executive</t>
  </si>
  <si>
    <t>Henry Pascale</t>
  </si>
  <si>
    <t>PVJ</t>
  </si>
  <si>
    <t>Pauls Valley Municipal</t>
  </si>
  <si>
    <t>Pauls Valley, OK</t>
  </si>
  <si>
    <t>City of Pauls Valley</t>
  </si>
  <si>
    <t>PVW</t>
  </si>
  <si>
    <t>Hale County</t>
  </si>
  <si>
    <t>Plainview, TX</t>
  </si>
  <si>
    <t>City of Plainview and County of Hale</t>
  </si>
  <si>
    <t>PWA</t>
  </si>
  <si>
    <t>Wiley Post</t>
  </si>
  <si>
    <t>PWC</t>
  </si>
  <si>
    <t>Pine River Regional</t>
  </si>
  <si>
    <t>Pine River, MN</t>
  </si>
  <si>
    <t>City of Pine River</t>
  </si>
  <si>
    <t>PWG</t>
  </si>
  <si>
    <t>McGregor Executive</t>
  </si>
  <si>
    <t>City of McGregor</t>
  </si>
  <si>
    <t>PWK</t>
  </si>
  <si>
    <t>Chicago Executive</t>
  </si>
  <si>
    <t>Chicago/Prospect Heights/Wheeling, IL</t>
  </si>
  <si>
    <t>Cities of Wheeling and Prospect Heights</t>
  </si>
  <si>
    <t>PWM</t>
  </si>
  <si>
    <t>Portland International Jetport</t>
  </si>
  <si>
    <t>Portland, ME</t>
  </si>
  <si>
    <t>PXE</t>
  </si>
  <si>
    <t>Perry-Houston County</t>
  </si>
  <si>
    <t>Perry, GA</t>
  </si>
  <si>
    <t>Perry-Ft Valley Airport Authority</t>
  </si>
  <si>
    <t>PYG</t>
  </si>
  <si>
    <t>Pageland</t>
  </si>
  <si>
    <t>Pageland, SC</t>
  </si>
  <si>
    <t>City of Pageland</t>
  </si>
  <si>
    <t>PYM</t>
  </si>
  <si>
    <t>Plymouth, MA</t>
  </si>
  <si>
    <t>Town of Plymouth</t>
  </si>
  <si>
    <t>PYN</t>
  </si>
  <si>
    <t>Piedmont Municipal</t>
  </si>
  <si>
    <t>Piedmont, MO</t>
  </si>
  <si>
    <t>City of Piedmont</t>
  </si>
  <si>
    <t>PYP</t>
  </si>
  <si>
    <t>Centre-Piedmont-Cherokee County Regional</t>
  </si>
  <si>
    <t>PYX</t>
  </si>
  <si>
    <t>Perryton Ochiltree County</t>
  </si>
  <si>
    <t>Perryton, TX</t>
  </si>
  <si>
    <t>County of Ochiltree</t>
  </si>
  <si>
    <t>PZQ</t>
  </si>
  <si>
    <t>Presque Isle County</t>
  </si>
  <si>
    <t>Rogers City, MI</t>
  </si>
  <si>
    <t>RAC</t>
  </si>
  <si>
    <t>John H Batten</t>
  </si>
  <si>
    <t>Racine, WI</t>
  </si>
  <si>
    <t>Racine Commercial Airport Corporation</t>
  </si>
  <si>
    <t>RAL</t>
  </si>
  <si>
    <t>Riverside Municipal</t>
  </si>
  <si>
    <t>Riverside, CA</t>
  </si>
  <si>
    <t>City of Riverside</t>
  </si>
  <si>
    <t>RAP</t>
  </si>
  <si>
    <t>Rapid City Regional</t>
  </si>
  <si>
    <t>Rapid City, SD</t>
  </si>
  <si>
    <t>City of Rapid City</t>
  </si>
  <si>
    <t>RAW</t>
  </si>
  <si>
    <t>Warsaw, MO</t>
  </si>
  <si>
    <t>RBD</t>
  </si>
  <si>
    <t>Dallas Executive</t>
  </si>
  <si>
    <t>RBE</t>
  </si>
  <si>
    <t>Rock County</t>
  </si>
  <si>
    <t>Bassett, NE</t>
  </si>
  <si>
    <t>Rock County Airport Authority</t>
  </si>
  <si>
    <t>RBL</t>
  </si>
  <si>
    <t>Red Bluff Municipal</t>
  </si>
  <si>
    <t>Red Bluff, CA</t>
  </si>
  <si>
    <t>City of Red Bluff</t>
  </si>
  <si>
    <t>RBO</t>
  </si>
  <si>
    <t>Nueces County</t>
  </si>
  <si>
    <t>Robstown, TX</t>
  </si>
  <si>
    <t>County of Nueces</t>
  </si>
  <si>
    <t>RBW</t>
  </si>
  <si>
    <t>Lowcountry Regional</t>
  </si>
  <si>
    <t>Walterboro, SC</t>
  </si>
  <si>
    <t>City of Walterboro</t>
  </si>
  <si>
    <t>RBY</t>
  </si>
  <si>
    <t>Ruby</t>
  </si>
  <si>
    <t>Ruby, AK</t>
  </si>
  <si>
    <t>RCE</t>
  </si>
  <si>
    <t>Clarence E Page Municipal</t>
  </si>
  <si>
    <t>RCM</t>
  </si>
  <si>
    <t>Warrensburg, MO</t>
  </si>
  <si>
    <t>Central Missouri State University</t>
  </si>
  <si>
    <t>RCR</t>
  </si>
  <si>
    <t>Rochester, IN</t>
  </si>
  <si>
    <t>Fulton County Airport Authority</t>
  </si>
  <si>
    <t>RCX</t>
  </si>
  <si>
    <t>Rusk County</t>
  </si>
  <si>
    <t>Ladysmith, WI</t>
  </si>
  <si>
    <t>County of Rusk</t>
  </si>
  <si>
    <t>RCZ</t>
  </si>
  <si>
    <t>Richmond County</t>
  </si>
  <si>
    <t>Rockingham, NC</t>
  </si>
  <si>
    <t>County of Richmond</t>
  </si>
  <si>
    <t>RDD</t>
  </si>
  <si>
    <t>Redding Municipal</t>
  </si>
  <si>
    <t>RDG</t>
  </si>
  <si>
    <t>Reading Regional/Carl A Spaatz Field</t>
  </si>
  <si>
    <t>Reading, PA</t>
  </si>
  <si>
    <t>Reading Regional Airport Authority</t>
  </si>
  <si>
    <t>RDK</t>
  </si>
  <si>
    <t>Red Oak Municipal</t>
  </si>
  <si>
    <t>Red Oak, IA</t>
  </si>
  <si>
    <t>City of Red Oak</t>
  </si>
  <si>
    <t>RDU</t>
  </si>
  <si>
    <t>Raleigh-Durham International</t>
  </si>
  <si>
    <t>Raleigh/Durham, NC</t>
  </si>
  <si>
    <t>Raleigh-Durham Airport Authority</t>
  </si>
  <si>
    <t>RDV</t>
  </si>
  <si>
    <t>Red Devil</t>
  </si>
  <si>
    <t>Red Devil, AK</t>
  </si>
  <si>
    <t>REI</t>
  </si>
  <si>
    <t>Redlands Municipal</t>
  </si>
  <si>
    <t>Redlands, CA</t>
  </si>
  <si>
    <t>City of Redlands</t>
  </si>
  <si>
    <t>RFD</t>
  </si>
  <si>
    <t>Chicago/Rockford International</t>
  </si>
  <si>
    <t>Chicago/Rockford, IL</t>
  </si>
  <si>
    <t>Greater Rockford Airport Authority</t>
  </si>
  <si>
    <t>RFG</t>
  </si>
  <si>
    <t>Rooke Field</t>
  </si>
  <si>
    <t>Refugio, TX</t>
  </si>
  <si>
    <t>County of Refugio</t>
  </si>
  <si>
    <t>RFI</t>
  </si>
  <si>
    <t>Henderson, TX</t>
  </si>
  <si>
    <t>RGK</t>
  </si>
  <si>
    <t>Red Wing Regional</t>
  </si>
  <si>
    <t>Red Wing, MN</t>
  </si>
  <si>
    <t>City of Red Wing</t>
  </si>
  <si>
    <t>RHI</t>
  </si>
  <si>
    <t>Rhinelander-Oneida County</t>
  </si>
  <si>
    <t>Rhinelander, WI</t>
  </si>
  <si>
    <t>County of Oneida and City of Rhinelander</t>
  </si>
  <si>
    <t>RHP</t>
  </si>
  <si>
    <t>Western Carolina Regional</t>
  </si>
  <si>
    <t>Andrews, NC</t>
  </si>
  <si>
    <t>RHV</t>
  </si>
  <si>
    <t>Reid-Hillview of Santa Clara County</t>
  </si>
  <si>
    <t>San Jose, CA</t>
  </si>
  <si>
    <t>RIC</t>
  </si>
  <si>
    <t>Richmond International</t>
  </si>
  <si>
    <t>Capital Region Airport Commission</t>
  </si>
  <si>
    <t>RID</t>
  </si>
  <si>
    <t>Richmond Municipal</t>
  </si>
  <si>
    <t>Richmond, IN</t>
  </si>
  <si>
    <t>Richmond Board of Aviation Commissioners</t>
  </si>
  <si>
    <t>RIU</t>
  </si>
  <si>
    <t>Rancho Murieta</t>
  </si>
  <si>
    <t>Rancho Murieta, CA</t>
  </si>
  <si>
    <t>RIV</t>
  </si>
  <si>
    <t>March ARB</t>
  </si>
  <si>
    <t>March Inland Port Airport Authority</t>
  </si>
  <si>
    <t>RKD</t>
  </si>
  <si>
    <t>Knox County Regional</t>
  </si>
  <si>
    <t>Rockland, ME</t>
  </si>
  <si>
    <t>County of Knox</t>
  </si>
  <si>
    <t>RKP</t>
  </si>
  <si>
    <t>Aransas County</t>
  </si>
  <si>
    <t>Rockport, TX</t>
  </si>
  <si>
    <t>County of Aransas</t>
  </si>
  <si>
    <t>RKR</t>
  </si>
  <si>
    <t>Robert S Kerr</t>
  </si>
  <si>
    <t>Poteau, OK</t>
  </si>
  <si>
    <t>City of Poteau</t>
  </si>
  <si>
    <t>RKW</t>
  </si>
  <si>
    <t>Rockwood Municipal</t>
  </si>
  <si>
    <t>Rockwood, TN</t>
  </si>
  <si>
    <t>City of Rockwood</t>
  </si>
  <si>
    <t>RME</t>
  </si>
  <si>
    <t>Griffiss International</t>
  </si>
  <si>
    <t>Rome, NY</t>
  </si>
  <si>
    <t>County of Oneida</t>
  </si>
  <si>
    <t>RMG</t>
  </si>
  <si>
    <t>Richard B Russell</t>
  </si>
  <si>
    <t>Rome, GA</t>
  </si>
  <si>
    <t>County of Floyd</t>
  </si>
  <si>
    <t>RMN</t>
  </si>
  <si>
    <t>Stafford Regional</t>
  </si>
  <si>
    <t>Stafford, VA</t>
  </si>
  <si>
    <t>Stafford Regional Airport Authority</t>
  </si>
  <si>
    <t>RMP</t>
  </si>
  <si>
    <t>Rampart</t>
  </si>
  <si>
    <t>Rampart, AK</t>
  </si>
  <si>
    <t>RMY</t>
  </si>
  <si>
    <t>Brooks Field</t>
  </si>
  <si>
    <t>Marshall, MI</t>
  </si>
  <si>
    <t>RNC</t>
  </si>
  <si>
    <t>Warren County Memorial</t>
  </si>
  <si>
    <t>McMinnville, TN</t>
  </si>
  <si>
    <t>RNH</t>
  </si>
  <si>
    <t>New Richmond Regional</t>
  </si>
  <si>
    <t>New Richmond, WI</t>
  </si>
  <si>
    <t>City of New Richmond</t>
  </si>
  <si>
    <t>RNM</t>
  </si>
  <si>
    <t>Ramona</t>
  </si>
  <si>
    <t>Ramona, CA</t>
  </si>
  <si>
    <t>RNO</t>
  </si>
  <si>
    <t>Reno/Tahoe International</t>
  </si>
  <si>
    <t>Reno, NV</t>
  </si>
  <si>
    <t>Airport Authority of Washoe County</t>
  </si>
  <si>
    <t>RNP</t>
  </si>
  <si>
    <t>Owosso Community</t>
  </si>
  <si>
    <t>Owosso, MI</t>
  </si>
  <si>
    <t>Shiawassee Airport Board</t>
  </si>
  <si>
    <t>RNV</t>
  </si>
  <si>
    <t>Cleveland, MS</t>
  </si>
  <si>
    <t>ROA</t>
  </si>
  <si>
    <t>Roanoke Regional/Woodrum Field</t>
  </si>
  <si>
    <t>Roanoke, VA</t>
  </si>
  <si>
    <t>Roanoke Regional Airport Commission</t>
  </si>
  <si>
    <t>ROC</t>
  </si>
  <si>
    <t>Greater Rochester International</t>
  </si>
  <si>
    <t>Rochester, NY</t>
  </si>
  <si>
    <t>ROG</t>
  </si>
  <si>
    <t>Rogers Municipal-Carter Field</t>
  </si>
  <si>
    <t>Rogers, AR</t>
  </si>
  <si>
    <t>City of Rogers</t>
  </si>
  <si>
    <t>ROR</t>
  </si>
  <si>
    <t>Babelthuap/Koror</t>
  </si>
  <si>
    <t>Babelthuap Island, PW</t>
  </si>
  <si>
    <t>Republic of Palau</t>
  </si>
  <si>
    <t>ROS</t>
  </si>
  <si>
    <t>Rush City Regional</t>
  </si>
  <si>
    <t>Rush City, MN</t>
  </si>
  <si>
    <t>City of Rush City</t>
  </si>
  <si>
    <t>ROW</t>
  </si>
  <si>
    <t>Roswell International Air Center</t>
  </si>
  <si>
    <t>Roswell, NM</t>
  </si>
  <si>
    <t>City of Roswell</t>
  </si>
  <si>
    <t>ROX</t>
  </si>
  <si>
    <t>Roseau Municipal/Rudy Billberg Field</t>
  </si>
  <si>
    <t>Roseau, MN</t>
  </si>
  <si>
    <t>City of Roseau</t>
  </si>
  <si>
    <t>RPB</t>
  </si>
  <si>
    <t>Belleville Municipal</t>
  </si>
  <si>
    <t>Belleville, KS</t>
  </si>
  <si>
    <t>City of Belleville</t>
  </si>
  <si>
    <t>RPD</t>
  </si>
  <si>
    <t>Rice Lake Regional - Carl's Field</t>
  </si>
  <si>
    <t>Rice Lake, WI</t>
  </si>
  <si>
    <t>City of Rice lake</t>
  </si>
  <si>
    <t>RPH</t>
  </si>
  <si>
    <t>Graham Municipal</t>
  </si>
  <si>
    <t>Graham, TX</t>
  </si>
  <si>
    <t>City of Graham</t>
  </si>
  <si>
    <t>RPJ</t>
  </si>
  <si>
    <t>Rochelle Municipal Airport-Koritz Field</t>
  </si>
  <si>
    <t>Rochelle, IL</t>
  </si>
  <si>
    <t>City of Rochelle</t>
  </si>
  <si>
    <t>RQB</t>
  </si>
  <si>
    <t>Roben-Hood</t>
  </si>
  <si>
    <t>Big Rapids, MI</t>
  </si>
  <si>
    <t>City of Big Rapids</t>
  </si>
  <si>
    <t>RQE</t>
  </si>
  <si>
    <t>Window Rock</t>
  </si>
  <si>
    <t>Window Rock, AZ</t>
  </si>
  <si>
    <t>RQO</t>
  </si>
  <si>
    <t>El Reno Regional</t>
  </si>
  <si>
    <t>El Reno, OK</t>
  </si>
  <si>
    <t>City of El Reno</t>
  </si>
  <si>
    <t>RRL</t>
  </si>
  <si>
    <t>Merrill Municipal</t>
  </si>
  <si>
    <t>Merrill, WI</t>
  </si>
  <si>
    <t>City of Merrill</t>
  </si>
  <si>
    <t>RRT</t>
  </si>
  <si>
    <t>Warroad International Memorial</t>
  </si>
  <si>
    <t>Warroad, MN</t>
  </si>
  <si>
    <t>City of Warroad</t>
  </si>
  <si>
    <t>RSH</t>
  </si>
  <si>
    <t>Russian Mission</t>
  </si>
  <si>
    <t>Russian Mission, AK</t>
  </si>
  <si>
    <t>RSL</t>
  </si>
  <si>
    <t>Russell Municipal</t>
  </si>
  <si>
    <t>Russell, KS</t>
  </si>
  <si>
    <t>City of Russell</t>
  </si>
  <si>
    <t>RSN</t>
  </si>
  <si>
    <t>Ruston Regional</t>
  </si>
  <si>
    <t>Ruston, LA</t>
  </si>
  <si>
    <t>City of Ruston</t>
  </si>
  <si>
    <t>RST</t>
  </si>
  <si>
    <t>Rochester International</t>
  </si>
  <si>
    <t>Rochester, MN</t>
  </si>
  <si>
    <t>City of Rochester</t>
  </si>
  <si>
    <t>RSV</t>
  </si>
  <si>
    <t>Robinson Municipal</t>
  </si>
  <si>
    <t>Robinson, IL</t>
  </si>
  <si>
    <t>Robinson Community Airport Authority</t>
  </si>
  <si>
    <t>RSW</t>
  </si>
  <si>
    <t>Southwest Florida International</t>
  </si>
  <si>
    <t>RTN</t>
  </si>
  <si>
    <t>Raton Municipal/Crews Field</t>
  </si>
  <si>
    <t>Raton, NM</t>
  </si>
  <si>
    <t>City of Raton</t>
  </si>
  <si>
    <t>RTS</t>
  </si>
  <si>
    <t>Reno/Stead</t>
  </si>
  <si>
    <t>RUE</t>
  </si>
  <si>
    <t>Russellville Regional</t>
  </si>
  <si>
    <t>Russellville, AR</t>
  </si>
  <si>
    <t>RUG</t>
  </si>
  <si>
    <t>Rugby Municipal</t>
  </si>
  <si>
    <t>Rugby, ND</t>
  </si>
  <si>
    <t>Rugby Municipal Airport Authority</t>
  </si>
  <si>
    <t>RUQ</t>
  </si>
  <si>
    <t>Rowan County</t>
  </si>
  <si>
    <t>Salisbury, NC</t>
  </si>
  <si>
    <t>County of Rowan</t>
  </si>
  <si>
    <t>RUT</t>
  </si>
  <si>
    <t>Rutland - Southern Vermont Regional</t>
  </si>
  <si>
    <t>Rutland, VT</t>
  </si>
  <si>
    <t>RVJ</t>
  </si>
  <si>
    <t>Swinton Smith Field at Reidsville Municipal</t>
  </si>
  <si>
    <t>Reidsville, GA</t>
  </si>
  <si>
    <t>City of Reidsville</t>
  </si>
  <si>
    <t>RVL</t>
  </si>
  <si>
    <t>Mifflin County</t>
  </si>
  <si>
    <t>Reedsville, PA</t>
  </si>
  <si>
    <t>Mifflin County Airport Authority</t>
  </si>
  <si>
    <t>RVN</t>
  </si>
  <si>
    <t>Hawkins County</t>
  </si>
  <si>
    <r>
      <t>With respect to naming convention for the datasheet, it would be easier for FAA if sponsors replaced the '</t>
    </r>
    <r>
      <rPr>
        <sz val="10"/>
        <color indexed="20"/>
        <rFont val="Arial"/>
        <family val="2"/>
      </rPr>
      <t>XYZ</t>
    </r>
    <r>
      <rPr>
        <sz val="10"/>
        <rFont val="Arial"/>
      </rPr>
      <t xml:space="preserve">' in the file name with the appropriate </t>
    </r>
    <r>
      <rPr>
        <sz val="10"/>
        <color indexed="20"/>
        <rFont val="Arial"/>
        <family val="2"/>
      </rPr>
      <t>LOCID</t>
    </r>
    <r>
      <rPr>
        <sz val="10"/>
        <rFont val="Arial"/>
      </rPr>
      <t xml:space="preserve"> or </t>
    </r>
    <r>
      <rPr>
        <sz val="10"/>
        <color indexed="20"/>
        <rFont val="Arial"/>
        <family val="2"/>
      </rPr>
      <t>Airport Name</t>
    </r>
    <r>
      <rPr>
        <sz val="10"/>
        <rFont val="Arial"/>
      </rPr>
      <t xml:space="preserve">.  Also, please change the fiscal year to correspond with the first year of your CIP request. For example, Jackson Hole, WY would name the file </t>
    </r>
    <r>
      <rPr>
        <b/>
        <i/>
        <sz val="10"/>
        <color indexed="10"/>
        <rFont val="Arial"/>
        <family val="2"/>
      </rPr>
      <t>JAC CIP beginning FY-2011.xls</t>
    </r>
    <r>
      <rPr>
        <sz val="10"/>
        <rFont val="Arial"/>
      </rPr>
      <t xml:space="preserve">  If you have any questions about naming the file, please do not hesitate to contact your local Airports District Office.</t>
    </r>
  </si>
  <si>
    <t>Initial build</t>
  </si>
  <si>
    <t>Version</t>
  </si>
  <si>
    <t>Deploy Date</t>
  </si>
  <si>
    <t>Comments/changes</t>
  </si>
  <si>
    <t>Action</t>
  </si>
  <si>
    <t>Action Date</t>
  </si>
  <si>
    <t xml:space="preserve">Created </t>
  </si>
  <si>
    <t>Modified</t>
  </si>
  <si>
    <t>Solberg Aviation Company</t>
  </si>
  <si>
    <t>N57</t>
  </si>
  <si>
    <t>New Garden</t>
  </si>
  <si>
    <t>Toughkenamon, PA</t>
  </si>
  <si>
    <t>New Garden Township</t>
  </si>
  <si>
    <t>N66</t>
  </si>
  <si>
    <t>Oneonta Municipal</t>
  </si>
  <si>
    <t>Oneonta, NY</t>
  </si>
  <si>
    <t>City of Oneonta</t>
  </si>
  <si>
    <t>N68</t>
  </si>
  <si>
    <t>Franklin County Regional</t>
  </si>
  <si>
    <t>Chambersburg, PA</t>
  </si>
  <si>
    <t>N69</t>
  </si>
  <si>
    <t>Stormville</t>
  </si>
  <si>
    <t>Stormville, NY</t>
  </si>
  <si>
    <t>Tom Carnahan</t>
  </si>
  <si>
    <t>N72</t>
  </si>
  <si>
    <t>Warwick Municipal</t>
  </si>
  <si>
    <t>Warwick, NY</t>
  </si>
  <si>
    <t>Town of Warwick</t>
  </si>
  <si>
    <t>N79</t>
  </si>
  <si>
    <t>Northumberland County</t>
  </si>
  <si>
    <t>Shamokin, PA</t>
  </si>
  <si>
    <t>Northumberland County Airport Authority</t>
  </si>
  <si>
    <t>N81</t>
  </si>
  <si>
    <t>Hammonton Municipal</t>
  </si>
  <si>
    <t>Hammonton, NJ</t>
  </si>
  <si>
    <t>Town of Hammonton</t>
  </si>
  <si>
    <t>N82</t>
  </si>
  <si>
    <t>Wurtsboro-Sullivan County</t>
  </si>
  <si>
    <t>Wurtsboro, NY</t>
  </si>
  <si>
    <t>Wurtsboro Flight Service, Inc.</t>
  </si>
  <si>
    <t>N87</t>
  </si>
  <si>
    <t>Trenton-Robbinsville</t>
  </si>
  <si>
    <t>Robbinsville, NJ</t>
  </si>
  <si>
    <t>Spring Garden Country Club</t>
  </si>
  <si>
    <t>N89</t>
  </si>
  <si>
    <t>Joseph Y Resnick</t>
  </si>
  <si>
    <t>Ellenville, NY</t>
  </si>
  <si>
    <t>Town of Wawarsing</t>
  </si>
  <si>
    <t>NEW</t>
  </si>
  <si>
    <t>Lakefront</t>
  </si>
  <si>
    <t>Louisiana Division of Administration and Orleans Levee District</t>
  </si>
  <si>
    <t>NQA</t>
  </si>
  <si>
    <t>Millington Regional Jetport</t>
  </si>
  <si>
    <t>Millington Municipal Airport Authority</t>
  </si>
  <si>
    <t>NRN</t>
  </si>
  <si>
    <t>Norton Municipal</t>
  </si>
  <si>
    <t>Norton, KS</t>
  </si>
  <si>
    <t>Norton City/County Airport</t>
  </si>
  <si>
    <t>NUL</t>
  </si>
  <si>
    <t>Nulato</t>
  </si>
  <si>
    <t>Nulato, AK</t>
  </si>
  <si>
    <t>NVD</t>
  </si>
  <si>
    <t>Nevada Municipal</t>
  </si>
  <si>
    <t>Nevada, MO</t>
  </si>
  <si>
    <t>City of Nevada</t>
  </si>
  <si>
    <t>NY0</t>
  </si>
  <si>
    <t>Fulton County</t>
  </si>
  <si>
    <t>Johnstown, NY</t>
  </si>
  <si>
    <t>NYL</t>
  </si>
  <si>
    <t>Yuma MCAS/Yuma International</t>
  </si>
  <si>
    <t>Yuma, AZ</t>
  </si>
  <si>
    <t>Yuma County Airport Authority</t>
  </si>
  <si>
    <t>O02</t>
  </si>
  <si>
    <t>Nervino</t>
  </si>
  <si>
    <t>Beckwourth, CA</t>
  </si>
  <si>
    <t>O05</t>
  </si>
  <si>
    <t>Rogers Field</t>
  </si>
  <si>
    <t>Chester, CA</t>
  </si>
  <si>
    <t>O08</t>
  </si>
  <si>
    <t>Colusa County</t>
  </si>
  <si>
    <t>Colusa, CA</t>
  </si>
  <si>
    <t>County of Colusa</t>
  </si>
  <si>
    <t>O09</t>
  </si>
  <si>
    <t>Round Valley</t>
  </si>
  <si>
    <t>Covelo, CA</t>
  </si>
  <si>
    <t>O15</t>
  </si>
  <si>
    <t>Turlock Municipal</t>
  </si>
  <si>
    <t>Turlock, CA</t>
  </si>
  <si>
    <t>City of Turlock</t>
  </si>
  <si>
    <t>O16</t>
  </si>
  <si>
    <t>Garberville</t>
  </si>
  <si>
    <t>Garberville, CA</t>
  </si>
  <si>
    <t>O19</t>
  </si>
  <si>
    <t>Kneeland</t>
  </si>
  <si>
    <t>O21</t>
  </si>
  <si>
    <t>Hoopa</t>
  </si>
  <si>
    <t>Hoopa, CA</t>
  </si>
  <si>
    <t>O22</t>
  </si>
  <si>
    <t>Columbia</t>
  </si>
  <si>
    <t>Columbia, CA</t>
  </si>
  <si>
    <t>O24</t>
  </si>
  <si>
    <t>Lee Vining</t>
  </si>
  <si>
    <t>Lee Vining, CA</t>
  </si>
  <si>
    <t>County of Mono</t>
  </si>
  <si>
    <t>O26</t>
  </si>
  <si>
    <t>Lone Pine</t>
  </si>
  <si>
    <t>Lone Pine, CA</t>
  </si>
  <si>
    <t>O27</t>
  </si>
  <si>
    <t>Oakdale</t>
  </si>
  <si>
    <t>Oakdale, CA</t>
  </si>
  <si>
    <t>City of Oakdale</t>
  </si>
  <si>
    <t>O28</t>
  </si>
  <si>
    <t>Ells Field-Willits Municipal</t>
  </si>
  <si>
    <t>Willits, CA</t>
  </si>
  <si>
    <t>City of Willits</t>
  </si>
  <si>
    <t>O32</t>
  </si>
  <si>
    <t>Reedley Municipal</t>
  </si>
  <si>
    <t>Reedley, CA</t>
  </si>
  <si>
    <t>City of Reedley</t>
  </si>
  <si>
    <t>O35</t>
  </si>
  <si>
    <t>Hollis Municipal</t>
  </si>
  <si>
    <t>Hollis, OK</t>
  </si>
  <si>
    <t>City of Hollis</t>
  </si>
  <si>
    <t>O37</t>
  </si>
  <si>
    <t>Haigh Field</t>
  </si>
  <si>
    <t>Orland, CA</t>
  </si>
  <si>
    <t>County of Glenn</t>
  </si>
  <si>
    <t>O42</t>
  </si>
  <si>
    <t>Woodlake</t>
  </si>
  <si>
    <t>Woodlake, CA</t>
  </si>
  <si>
    <t>City of Woodlake</t>
  </si>
  <si>
    <t>O43</t>
  </si>
  <si>
    <t>Yerington Municipal</t>
  </si>
  <si>
    <t>Yerington, NV</t>
  </si>
  <si>
    <t>City of Yerington</t>
  </si>
  <si>
    <t>O45</t>
  </si>
  <si>
    <t>Hooker Municipal</t>
  </si>
  <si>
    <t>Hooker, OK</t>
  </si>
  <si>
    <t>City of Hooker</t>
  </si>
  <si>
    <t>O46</t>
  </si>
  <si>
    <t>Weed</t>
  </si>
  <si>
    <t>Weed, CA</t>
  </si>
  <si>
    <t>O47</t>
  </si>
  <si>
    <t>Prague Municipal</t>
  </si>
  <si>
    <t>Prague, OK</t>
  </si>
  <si>
    <t>City of Prague</t>
  </si>
  <si>
    <t>O52</t>
  </si>
  <si>
    <t>Sutter County</t>
  </si>
  <si>
    <t>Yuba City, CA</t>
  </si>
  <si>
    <t>County of Sutter</t>
  </si>
  <si>
    <t>O53</t>
  </si>
  <si>
    <t>Medford Municipal</t>
  </si>
  <si>
    <t>Medford, OK</t>
  </si>
  <si>
    <t>City of Medford</t>
  </si>
  <si>
    <t>O54</t>
  </si>
  <si>
    <t>Lonnie Pool Field/Weaverville</t>
  </si>
  <si>
    <t>Weaverville, CA</t>
  </si>
  <si>
    <t>O57</t>
  </si>
  <si>
    <t>Bryant Field</t>
  </si>
  <si>
    <t>Bridgeport, CA</t>
  </si>
  <si>
    <t>O59</t>
  </si>
  <si>
    <t>Cedarville</t>
  </si>
  <si>
    <t>Cedarville, CA</t>
  </si>
  <si>
    <t>County of Modoc</t>
  </si>
  <si>
    <t>O60</t>
  </si>
  <si>
    <t>Cloverdale Municipal</t>
  </si>
  <si>
    <t>Cloverdale, CA</t>
  </si>
  <si>
    <t>City of Cloverdale</t>
  </si>
  <si>
    <t>O61</t>
  </si>
  <si>
    <t>Cameron Airpark</t>
  </si>
  <si>
    <t>Cameron Park, CA</t>
  </si>
  <si>
    <t>O65</t>
  </si>
  <si>
    <t>Christman Airfield</t>
  </si>
  <si>
    <t>Okeene, OK</t>
  </si>
  <si>
    <t>City of Okeene</t>
  </si>
  <si>
    <t>O69</t>
  </si>
  <si>
    <t>Petaluma Municipal</t>
  </si>
  <si>
    <t>Petaluma, CA</t>
  </si>
  <si>
    <t>City of Petaluma</t>
  </si>
  <si>
    <t>O81</t>
  </si>
  <si>
    <t>Tulelake Municipal</t>
  </si>
  <si>
    <t>Tulelake, CA</t>
  </si>
  <si>
    <t>O85</t>
  </si>
  <si>
    <t>Benton Field</t>
  </si>
  <si>
    <t>Redding, CA</t>
  </si>
  <si>
    <t>City of Redding</t>
  </si>
  <si>
    <t>O86</t>
  </si>
  <si>
    <t>Trinity Center</t>
  </si>
  <si>
    <t>Trinity Center, CA</t>
  </si>
  <si>
    <t>O88</t>
  </si>
  <si>
    <t>Rio Vista Municipal</t>
  </si>
  <si>
    <t>Rio Vista, CA</t>
  </si>
  <si>
    <t>City of Rio Vista</t>
  </si>
  <si>
    <t>O89</t>
  </si>
  <si>
    <t>Fall River Mills</t>
  </si>
  <si>
    <t>Fall River Mills, CA</t>
  </si>
  <si>
    <t>County of Shasta</t>
  </si>
  <si>
    <t>OAJ</t>
  </si>
  <si>
    <t>Albert J Ellis</t>
  </si>
  <si>
    <t>Jacksonville, NC</t>
  </si>
  <si>
    <t>County of Onslow</t>
  </si>
  <si>
    <t>OAK</t>
  </si>
  <si>
    <t>Metropolitan Oakland International</t>
  </si>
  <si>
    <t>Oakland, CA</t>
  </si>
  <si>
    <t>Port of Oakland</t>
  </si>
  <si>
    <t>OAR</t>
  </si>
  <si>
    <t>Marina Municipal</t>
  </si>
  <si>
    <t>Marina, CA</t>
  </si>
  <si>
    <t>City of Marina</t>
  </si>
  <si>
    <t>OBE</t>
  </si>
  <si>
    <t>Okeechobee County</t>
  </si>
  <si>
    <t>Okeechobee, FL</t>
  </si>
  <si>
    <t>County of Okeechobee</t>
  </si>
  <si>
    <t>OBI</t>
  </si>
  <si>
    <t>Woodbine Municipal</t>
  </si>
  <si>
    <t>Woodbine, NJ</t>
  </si>
  <si>
    <t>Woodbine Port Authority</t>
  </si>
  <si>
    <t>OBU</t>
  </si>
  <si>
    <t>Kobuk</t>
  </si>
  <si>
    <t>Kobuk, AK</t>
  </si>
  <si>
    <t>OCF</t>
  </si>
  <si>
    <t>Ocala International-Jim Taylor Field</t>
  </si>
  <si>
    <t>Ocala, FL</t>
  </si>
  <si>
    <t>City of Ocala</t>
  </si>
  <si>
    <t>OCH</t>
  </si>
  <si>
    <t>A L Mangham Jr. Regional</t>
  </si>
  <si>
    <t>Nacogdoches, TX</t>
  </si>
  <si>
    <t>City of Nacogdoches</t>
  </si>
  <si>
    <t>OCQ</t>
  </si>
  <si>
    <t>J. Douglas Bake Memorial.</t>
  </si>
  <si>
    <t>Oconto, WI</t>
  </si>
  <si>
    <t>Oconto City and County</t>
  </si>
  <si>
    <t>OCW</t>
  </si>
  <si>
    <t>Warren Field</t>
  </si>
  <si>
    <t>Washington, NC</t>
  </si>
  <si>
    <t>ODO</t>
  </si>
  <si>
    <t>Odessa-Schlemeyer Field</t>
  </si>
  <si>
    <t>Odessa, TX</t>
  </si>
  <si>
    <t>County of Ector</t>
  </si>
  <si>
    <t>ODX</t>
  </si>
  <si>
    <t>Evelyn Sharp Field</t>
  </si>
  <si>
    <t>Ord, NE</t>
  </si>
  <si>
    <t>Valley County Airport Authority</t>
  </si>
  <si>
    <t>OEB</t>
  </si>
  <si>
    <t>Branch County Memorial</t>
  </si>
  <si>
    <t>Coldwater, MI</t>
  </si>
  <si>
    <t>OEL</t>
  </si>
  <si>
    <t>Oakley Municipal</t>
  </si>
  <si>
    <t>Oakley, KS</t>
  </si>
  <si>
    <t>City of Oakley</t>
  </si>
  <si>
    <t>OEO</t>
  </si>
  <si>
    <t>L O Simenstad Municipal</t>
  </si>
  <si>
    <t>Osceola, WI</t>
  </si>
  <si>
    <t>OFK</t>
  </si>
  <si>
    <t>Karl Stefan Memorial</t>
  </si>
  <si>
    <t>Norfolk, NE</t>
  </si>
  <si>
    <t>Norfolk Airport Authority</t>
  </si>
  <si>
    <t>OFP</t>
  </si>
  <si>
    <t>Hanover County Municipal</t>
  </si>
  <si>
    <t>Richmond/Ashland, VA</t>
  </si>
  <si>
    <t>County of Hanover</t>
  </si>
  <si>
    <t>OGA</t>
  </si>
  <si>
    <t>Searle Field</t>
  </si>
  <si>
    <t>Ogallala, NE</t>
  </si>
  <si>
    <t>City of Ogallala, NE</t>
  </si>
  <si>
    <t>OGB</t>
  </si>
  <si>
    <t>Orangeburg Municipal</t>
  </si>
  <si>
    <t>Orangeburg, SC</t>
  </si>
  <si>
    <t>City of Orangeburg</t>
  </si>
  <si>
    <t>OGG</t>
  </si>
  <si>
    <t>Kahului</t>
  </si>
  <si>
    <t>Kahului, HI</t>
  </si>
  <si>
    <t>OGM</t>
  </si>
  <si>
    <t>Ontonagon County - Schuster Field</t>
  </si>
  <si>
    <t>Ontonagon, MI</t>
  </si>
  <si>
    <t>County of Ontonagon</t>
  </si>
  <si>
    <t>OGS</t>
  </si>
  <si>
    <t>Ogdensburg International</t>
  </si>
  <si>
    <t>Ogdensburg, NY</t>
  </si>
  <si>
    <t>Lancaster, CA</t>
  </si>
  <si>
    <t>WLD</t>
  </si>
  <si>
    <t>Strother Field</t>
  </si>
  <si>
    <t>Winfield/Arkansas City, KS</t>
  </si>
  <si>
    <t>Cities of Winfield and Arkansas City</t>
  </si>
  <si>
    <t>WLK</t>
  </si>
  <si>
    <t>Selawik</t>
  </si>
  <si>
    <t>Selawik, AK</t>
  </si>
  <si>
    <t>WLW</t>
  </si>
  <si>
    <t>Willows-Glenn County</t>
  </si>
  <si>
    <t>Willows, CA</t>
  </si>
  <si>
    <t>WMC</t>
  </si>
  <si>
    <t>Winnemucca Municipal</t>
  </si>
  <si>
    <t>Winnemucca, NV</t>
  </si>
  <si>
    <t>City of Winnemucca</t>
  </si>
  <si>
    <t>WMO</t>
  </si>
  <si>
    <t>White Mountain</t>
  </si>
  <si>
    <t>White Mountain, AK</t>
  </si>
  <si>
    <t>WNA</t>
  </si>
  <si>
    <t>Napakiak</t>
  </si>
  <si>
    <t>Napakiak, AK</t>
  </si>
  <si>
    <t>WRG</t>
  </si>
  <si>
    <t>WSM</t>
  </si>
  <si>
    <t>Wiseman</t>
  </si>
  <si>
    <t>Wiseman, AK</t>
  </si>
  <si>
    <t>WSN</t>
  </si>
  <si>
    <t>South Naknek Nr 2</t>
  </si>
  <si>
    <t>South Naknek, AK</t>
  </si>
  <si>
    <t>WST</t>
  </si>
  <si>
    <t>Westerly State</t>
  </si>
  <si>
    <t>Westerly, RI</t>
  </si>
  <si>
    <t>WTK</t>
  </si>
  <si>
    <t>Noatak</t>
  </si>
  <si>
    <t>WVI</t>
  </si>
  <si>
    <t>Watsonville Municipal</t>
  </si>
  <si>
    <t>Watsonville, CA</t>
  </si>
  <si>
    <t>City of Watsonville</t>
  </si>
  <si>
    <t>WVL</t>
  </si>
  <si>
    <t>Waterville Robert Lafleur</t>
  </si>
  <si>
    <t>Waterville, ME</t>
  </si>
  <si>
    <t>City of Waterville</t>
  </si>
  <si>
    <t>WWD</t>
  </si>
  <si>
    <t>Cape May County</t>
  </si>
  <si>
    <t>Wildwood, NJ</t>
  </si>
  <si>
    <t>County of Cape May</t>
  </si>
  <si>
    <t>WWR</t>
  </si>
  <si>
    <t>West Woodward</t>
  </si>
  <si>
    <t>Woodward, OK</t>
  </si>
  <si>
    <t>City of Woodward</t>
  </si>
  <si>
    <t>X01</t>
  </si>
  <si>
    <t>Everglades Airpark</t>
  </si>
  <si>
    <t>Everglades, FL</t>
  </si>
  <si>
    <t>X06</t>
  </si>
  <si>
    <t>Arcadia Municipal</t>
  </si>
  <si>
    <t>Arcadia, FL</t>
  </si>
  <si>
    <t>City of Arcadia</t>
  </si>
  <si>
    <t>X07</t>
  </si>
  <si>
    <t>Lake Wales Municipal</t>
  </si>
  <si>
    <t>Lake Wales, FL</t>
  </si>
  <si>
    <t>City of Lake Wales</t>
  </si>
  <si>
    <t>X10</t>
  </si>
  <si>
    <t>Belle Glade State Municipal</t>
  </si>
  <si>
    <t>Belle Glade, FL</t>
  </si>
  <si>
    <t>State of Florida</t>
  </si>
  <si>
    <t>X14</t>
  </si>
  <si>
    <t>La Belle Municipal</t>
  </si>
  <si>
    <t>La Belle, FL</t>
  </si>
  <si>
    <t>X21</t>
  </si>
  <si>
    <t>Arthur Dunn Air Park</t>
  </si>
  <si>
    <t>X23</t>
  </si>
  <si>
    <t>Umatilla Municipal</t>
  </si>
  <si>
    <t>Umatilla, FL</t>
  </si>
  <si>
    <t>City of Umatilla</t>
  </si>
  <si>
    <t>X26</t>
  </si>
  <si>
    <t>Sebastian Municipal</t>
  </si>
  <si>
    <t>Sebastian, FL</t>
  </si>
  <si>
    <t>City of Sebastian</t>
  </si>
  <si>
    <t>X35</t>
  </si>
  <si>
    <t>Dunnellon/Marion County &amp; Park of Commerce</t>
  </si>
  <si>
    <t>Dunnellon, FL</t>
  </si>
  <si>
    <t>X40</t>
  </si>
  <si>
    <t>Inverness</t>
  </si>
  <si>
    <t>Inverness, FL</t>
  </si>
  <si>
    <t>X44</t>
  </si>
  <si>
    <t>Miami</t>
  </si>
  <si>
    <t>X51</t>
  </si>
  <si>
    <t>Homestead General Aviation</t>
  </si>
  <si>
    <t>Homestead, FL</t>
  </si>
  <si>
    <t>X59</t>
  </si>
  <si>
    <t>Valkaria</t>
  </si>
  <si>
    <t>Malabar, FL</t>
  </si>
  <si>
    <t>Brevard County Board of County Commissioners</t>
  </si>
  <si>
    <t>X60</t>
  </si>
  <si>
    <t>Williston Municipal</t>
  </si>
  <si>
    <t>Williston, FL</t>
  </si>
  <si>
    <t>Williston City Council</t>
  </si>
  <si>
    <t>X63</t>
  </si>
  <si>
    <t>Humacao</t>
  </si>
  <si>
    <t>Humacao, PR</t>
  </si>
  <si>
    <t>X95</t>
  </si>
  <si>
    <t>Diego Jimenez Torres</t>
  </si>
  <si>
    <t>Fajardo, PR</t>
  </si>
  <si>
    <t>XBP</t>
  </si>
  <si>
    <t>Bridgeport Municipal</t>
  </si>
  <si>
    <t>Bridgeport, TX</t>
  </si>
  <si>
    <t>XFL</t>
  </si>
  <si>
    <t>Flagler County</t>
  </si>
  <si>
    <t>Palm Coast, FL</t>
  </si>
  <si>
    <t>County of Flagler</t>
  </si>
  <si>
    <t>XLL</t>
  </si>
  <si>
    <t>Allentown Queen City Municipal</t>
  </si>
  <si>
    <t>XNA</t>
  </si>
  <si>
    <t>Northwest Arkansas Regional</t>
  </si>
  <si>
    <t>Fayetteville/Springdale/, AR</t>
  </si>
  <si>
    <t>Township of Grosse Ile</t>
  </si>
  <si>
    <t>OOA</t>
  </si>
  <si>
    <t>Oskaloosa Municipal</t>
  </si>
  <si>
    <t>Oskaloosa, IA</t>
  </si>
  <si>
    <t>City of Oskaloosa</t>
  </si>
  <si>
    <t>OOH</t>
  </si>
  <si>
    <t>OOK</t>
  </si>
  <si>
    <t>Toksook Bay</t>
  </si>
  <si>
    <t>Toksook Bay, AK</t>
  </si>
  <si>
    <t>OPF</t>
  </si>
  <si>
    <t>Opa- Locka Executive</t>
  </si>
  <si>
    <t>OPL</t>
  </si>
  <si>
    <t>St Landry Parish-Ahart Field</t>
  </si>
  <si>
    <t>Opelousas, LA</t>
  </si>
  <si>
    <t>Parish of St. Landry</t>
  </si>
  <si>
    <t>OPN</t>
  </si>
  <si>
    <t>Thomaston-Upson County</t>
  </si>
  <si>
    <t>Thomaston, GA</t>
  </si>
  <si>
    <t>City of Thomaston</t>
  </si>
  <si>
    <t>OQN</t>
  </si>
  <si>
    <t>Brandywine</t>
  </si>
  <si>
    <t>West Chester, PA</t>
  </si>
  <si>
    <t>New Brandywine Airport Club, Inc.</t>
  </si>
  <si>
    <t>OQU</t>
  </si>
  <si>
    <t>Quonset State</t>
  </si>
  <si>
    <t>North Kingstown, RI</t>
  </si>
  <si>
    <t>OQW</t>
  </si>
  <si>
    <t>Maquoketa Municipal</t>
  </si>
  <si>
    <t>Maquoketa, IA</t>
  </si>
  <si>
    <t>City of Maquoketa</t>
  </si>
  <si>
    <t>ORB</t>
  </si>
  <si>
    <t>Orr Regional</t>
  </si>
  <si>
    <t>Orr, MN</t>
  </si>
  <si>
    <t>City of Orr</t>
  </si>
  <si>
    <t>ORC</t>
  </si>
  <si>
    <t>Orange City Municipal</t>
  </si>
  <si>
    <t>City of Orange City</t>
  </si>
  <si>
    <t>ORD</t>
  </si>
  <si>
    <t>Chicago O'Hare International</t>
  </si>
  <si>
    <t>ORE</t>
  </si>
  <si>
    <t>Orange Municipal</t>
  </si>
  <si>
    <t>Orange, MA</t>
  </si>
  <si>
    <t>Town of Orange</t>
  </si>
  <si>
    <t>ORF</t>
  </si>
  <si>
    <t>Norfolk International</t>
  </si>
  <si>
    <t>ORG</t>
  </si>
  <si>
    <t>Orange, TX</t>
  </si>
  <si>
    <t>ORH</t>
  </si>
  <si>
    <t>Worcester Regional</t>
  </si>
  <si>
    <t>Worcester, MA</t>
  </si>
  <si>
    <t>City of Worcester</t>
  </si>
  <si>
    <t>ORI</t>
  </si>
  <si>
    <t>Port Lions</t>
  </si>
  <si>
    <t>Port Lions, AK</t>
  </si>
  <si>
    <t>ORK</t>
  </si>
  <si>
    <t>North Little Rock Municipal</t>
  </si>
  <si>
    <t>North Little Rock, AR</t>
  </si>
  <si>
    <t>City of North Little Rock</t>
  </si>
  <si>
    <t>ORL</t>
  </si>
  <si>
    <t>Executive</t>
  </si>
  <si>
    <t>ORT</t>
  </si>
  <si>
    <t>Northway</t>
  </si>
  <si>
    <t>Northway, AK</t>
  </si>
  <si>
    <t>OSA</t>
  </si>
  <si>
    <t>Mount Pleasant Regional</t>
  </si>
  <si>
    <t>Mount Pleasant, TX</t>
  </si>
  <si>
    <t>City of Mt. Pleasant</t>
  </si>
  <si>
    <t>OSC</t>
  </si>
  <si>
    <t>Oscoda-Wurtsmith</t>
  </si>
  <si>
    <t>Oscoda, MI</t>
  </si>
  <si>
    <t>OSH</t>
  </si>
  <si>
    <t>Wittman Regional</t>
  </si>
  <si>
    <t>Oshkosh, WI</t>
  </si>
  <si>
    <t>County of Winnebago</t>
  </si>
  <si>
    <t>OSU</t>
  </si>
  <si>
    <t>Ohio State University</t>
  </si>
  <si>
    <t>The Ohio State University</t>
  </si>
  <si>
    <t>OSX</t>
  </si>
  <si>
    <t>Kosciusko-Attala County</t>
  </si>
  <si>
    <t>Kosciusko, MS</t>
  </si>
  <si>
    <t>City of Kosciusko</t>
  </si>
  <si>
    <t>OTG</t>
  </si>
  <si>
    <t>Worthington Municipal</t>
  </si>
  <si>
    <t>Worthington, MN</t>
  </si>
  <si>
    <t>City of Worthington</t>
  </si>
  <si>
    <t>OTM</t>
  </si>
  <si>
    <t>Ottumwa Regional</t>
  </si>
  <si>
    <t>Ottumwa, IA</t>
  </si>
  <si>
    <t>City of Ottumwa, Iowa</t>
  </si>
  <si>
    <t>OTZ</t>
  </si>
  <si>
    <t>Ralph Wien Memorial</t>
  </si>
  <si>
    <t>Kotzebue, AK</t>
  </si>
  <si>
    <t>OUL</t>
  </si>
  <si>
    <t>Nelson Lagoon</t>
  </si>
  <si>
    <t>Nelson Lagoon, AK</t>
  </si>
  <si>
    <t>OUN</t>
  </si>
  <si>
    <t>University of Oklahoma Westheimer</t>
  </si>
  <si>
    <t>Norman, OK</t>
  </si>
  <si>
    <t xml:space="preserve">University of Oklahoma </t>
  </si>
  <si>
    <t>OVE</t>
  </si>
  <si>
    <t>Oroville Municipal</t>
  </si>
  <si>
    <t>Oroville, CA</t>
  </si>
  <si>
    <t>OVO</t>
  </si>
  <si>
    <t>North Vernon</t>
  </si>
  <si>
    <t>North Vernon, IN</t>
  </si>
  <si>
    <t>City of North Vernon</t>
  </si>
  <si>
    <t>OVS</t>
  </si>
  <si>
    <t>Boscobel</t>
  </si>
  <si>
    <t>Boscobel, WI</t>
  </si>
  <si>
    <t>City of Boscobel</t>
  </si>
  <si>
    <t>OWA</t>
  </si>
  <si>
    <t>Owatonna Degner Regional</t>
  </si>
  <si>
    <t>Owatonna, MN</t>
  </si>
  <si>
    <t>City of Owatonna</t>
  </si>
  <si>
    <t>OWB</t>
  </si>
  <si>
    <t>Owensboro-Daviess County</t>
  </si>
  <si>
    <t>Owensboro, KY</t>
  </si>
  <si>
    <t>Fort Pierce, FL</t>
  </si>
  <si>
    <t>Board of County Commissioners, St. Lucie County</t>
  </si>
  <si>
    <t>FQD</t>
  </si>
  <si>
    <t>Rutherford County-Marchman Field</t>
  </si>
  <si>
    <t>Rutherfordton, NC</t>
  </si>
  <si>
    <t>County of Rutherford</t>
  </si>
  <si>
    <t>FRG</t>
  </si>
  <si>
    <t>Republic</t>
  </si>
  <si>
    <t>Farmingdale, NY</t>
  </si>
  <si>
    <t>State of New York</t>
  </si>
  <si>
    <t>FRH</t>
  </si>
  <si>
    <t>French Lick Municipal</t>
  </si>
  <si>
    <t>French Lick, IN</t>
  </si>
  <si>
    <t>French Lick Board of Aviation Commissioners</t>
  </si>
  <si>
    <t>FRM</t>
  </si>
  <si>
    <t>Fairmont Municipal</t>
  </si>
  <si>
    <t>Fairmont, MN</t>
  </si>
  <si>
    <t>City of Fairmont</t>
  </si>
  <si>
    <t>FRR</t>
  </si>
  <si>
    <t>Front Royal-Warren County</t>
  </si>
  <si>
    <t>Front Royal, VA</t>
  </si>
  <si>
    <t>Front Royal-Warren County Airport Commission</t>
  </si>
  <si>
    <t>FSD</t>
  </si>
  <si>
    <t>Joe Foss Field</t>
  </si>
  <si>
    <t>Sioux Falls, SD</t>
  </si>
  <si>
    <t>Sioux Falls Regional Airport Authority</t>
  </si>
  <si>
    <t>FSE</t>
  </si>
  <si>
    <t>Fosston Municipal</t>
  </si>
  <si>
    <t>Fosston, MN</t>
  </si>
  <si>
    <t>City of Fosston</t>
  </si>
  <si>
    <t>FSK</t>
  </si>
  <si>
    <t>Fort Scott Municipal</t>
  </si>
  <si>
    <t>Fort Scott, KS</t>
  </si>
  <si>
    <t>City of Fort Scott</t>
  </si>
  <si>
    <t>FSM</t>
  </si>
  <si>
    <t>Fort Smith Regional</t>
  </si>
  <si>
    <t>Fort Smith, AR</t>
  </si>
  <si>
    <t>City of Fort Smith</t>
  </si>
  <si>
    <t>FSO</t>
  </si>
  <si>
    <t>Franklin County State</t>
  </si>
  <si>
    <t>Highgate, VT</t>
  </si>
  <si>
    <t>FSP</t>
  </si>
  <si>
    <t>Nikolai</t>
  </si>
  <si>
    <t>Nikolai, AK</t>
  </si>
  <si>
    <t>FST</t>
  </si>
  <si>
    <t>Fort Stockton-Pecos County</t>
  </si>
  <si>
    <t>Fort Stockton, TX</t>
  </si>
  <si>
    <t>County of Pecos</t>
  </si>
  <si>
    <t>FSU</t>
  </si>
  <si>
    <t>Fort Sumner Municipal</t>
  </si>
  <si>
    <t>Fort Sumner, NM</t>
  </si>
  <si>
    <t>Village of Fort Sumner</t>
  </si>
  <si>
    <t>FSW</t>
  </si>
  <si>
    <t>Fort Madison Municipal</t>
  </si>
  <si>
    <t>Fort Madison, IA</t>
  </si>
  <si>
    <t>Fort Madison Airport Commission</t>
  </si>
  <si>
    <t>FTT</t>
  </si>
  <si>
    <t>Elton Hensley Memorial</t>
  </si>
  <si>
    <t>Fulton, MO</t>
  </si>
  <si>
    <t>City of Fulton</t>
  </si>
  <si>
    <t>FTW</t>
  </si>
  <si>
    <t>Fort Worth Meacham International</t>
  </si>
  <si>
    <t>FTY</t>
  </si>
  <si>
    <t>Fulton County Airport-Brown Field</t>
  </si>
  <si>
    <t>County of Fulton</t>
  </si>
  <si>
    <t>FUL</t>
  </si>
  <si>
    <t>Fullerton Municipal</t>
  </si>
  <si>
    <t>Fullerton, CA</t>
  </si>
  <si>
    <t>City of Fullerton</t>
  </si>
  <si>
    <t>FVE</t>
  </si>
  <si>
    <t>Northern Aroostook Regional</t>
  </si>
  <si>
    <t>Frenchville, ME</t>
  </si>
  <si>
    <t>Northern Aroostook Regional Airport Authority</t>
  </si>
  <si>
    <t>FVX</t>
  </si>
  <si>
    <t>Farmville Regional</t>
  </si>
  <si>
    <t>Farmville, VA</t>
  </si>
  <si>
    <t>Town of Farmville</t>
  </si>
  <si>
    <t>FWA</t>
  </si>
  <si>
    <t>Fort Wayne International</t>
  </si>
  <si>
    <t>Fort Wayne, IN</t>
  </si>
  <si>
    <t>Fort Wayne-Allen County Airport Authority</t>
  </si>
  <si>
    <t>FWC</t>
  </si>
  <si>
    <t>Fairfield, IL</t>
  </si>
  <si>
    <t>FWN</t>
  </si>
  <si>
    <t>Sussex</t>
  </si>
  <si>
    <t>Sussex, NJ</t>
  </si>
  <si>
    <t>Sussex Airport, Inc.</t>
  </si>
  <si>
    <t>FWQ</t>
  </si>
  <si>
    <t>Rostraver</t>
  </si>
  <si>
    <t>Monongahela, PA</t>
  </si>
  <si>
    <t>Westmoreland County Airport Authority</t>
  </si>
  <si>
    <t>FWS</t>
  </si>
  <si>
    <t>Fort Worth Spinks</t>
  </si>
  <si>
    <t>FXE</t>
  </si>
  <si>
    <t>Fort Lauderdale Executive</t>
  </si>
  <si>
    <t>City of Fort Lauderdale</t>
  </si>
  <si>
    <t>FXY</t>
  </si>
  <si>
    <t>Forest City Municipal</t>
  </si>
  <si>
    <t>Forest City, IA</t>
  </si>
  <si>
    <t>City of Forest City</t>
  </si>
  <si>
    <t>FYE</t>
  </si>
  <si>
    <t>Fayette County</t>
  </si>
  <si>
    <t>Somerville, TN</t>
  </si>
  <si>
    <t>FYG</t>
  </si>
  <si>
    <t>Washington Regional</t>
  </si>
  <si>
    <t>Washington, MO</t>
  </si>
  <si>
    <t>FYJ</t>
  </si>
  <si>
    <t>Middle Peninsula Regional</t>
  </si>
  <si>
    <t>West Point, VA</t>
  </si>
  <si>
    <t>Middle Peninsula Regional Airport Authority</t>
  </si>
  <si>
    <t>FYM</t>
  </si>
  <si>
    <t>Fayetteville Municipal</t>
  </si>
  <si>
    <t>Fayetteville, TN</t>
  </si>
  <si>
    <t>Fayetteville-Lincoln Airport Authority</t>
  </si>
  <si>
    <t>FYU</t>
  </si>
  <si>
    <t>Fort Yukon</t>
  </si>
  <si>
    <t>Fort Yukon, AK</t>
  </si>
  <si>
    <t>FYV</t>
  </si>
  <si>
    <t>Drake Field</t>
  </si>
  <si>
    <t>Fayetteville, AR</t>
  </si>
  <si>
    <t>FZG</t>
  </si>
  <si>
    <t>Fitzgerald Municipal</t>
  </si>
  <si>
    <t>Fitzgerald, GA</t>
  </si>
  <si>
    <t>City of Fitzgerald and County of Ben Hill</t>
  </si>
  <si>
    <t>FZI</t>
  </si>
  <si>
    <t>Fostoria Metropolitan</t>
  </si>
  <si>
    <t>Fostoria, OH</t>
  </si>
  <si>
    <t>City of Fostoria</t>
  </si>
  <si>
    <t>FZY</t>
  </si>
  <si>
    <t>Oswego County</t>
  </si>
  <si>
    <t>Fulton, NY</t>
  </si>
  <si>
    <t>County of Oswego</t>
  </si>
  <si>
    <t>GAB</t>
  </si>
  <si>
    <t>Gabbs</t>
  </si>
  <si>
    <t>Gabbs, NV</t>
  </si>
  <si>
    <t>GAD</t>
  </si>
  <si>
    <t>Northeast Alabama Regional</t>
  </si>
  <si>
    <t>Gadsden, AL</t>
  </si>
  <si>
    <t>City of Gadsden</t>
  </si>
  <si>
    <t>GAF</t>
  </si>
  <si>
    <t>Hutson Field</t>
  </si>
  <si>
    <t>Grafton, ND</t>
  </si>
  <si>
    <t>Grafton Municipal Airport Authority</t>
  </si>
  <si>
    <t>GAG</t>
  </si>
  <si>
    <t>Gage</t>
  </si>
  <si>
    <t>Gage, OK</t>
  </si>
  <si>
    <t>City of Gage</t>
  </si>
  <si>
    <t>GAI</t>
  </si>
  <si>
    <t>Montgomery County Airpark</t>
  </si>
  <si>
    <t>Gaithersburg, MD</t>
  </si>
  <si>
    <t>Montgomery County Revenue Authority</t>
  </si>
  <si>
    <t>GAL</t>
  </si>
  <si>
    <t>Edward G. Pitka Sr</t>
  </si>
  <si>
    <t>Galena, AK</t>
  </si>
  <si>
    <t>GAM</t>
  </si>
  <si>
    <t>Gambell</t>
  </si>
  <si>
    <t>Gambell, AK</t>
  </si>
  <si>
    <t>GAO</t>
  </si>
  <si>
    <t>South Lafourche Leonard Miller Jr</t>
  </si>
  <si>
    <t>Galliano, LA</t>
  </si>
  <si>
    <t>Greater Lafourche Port Commission</t>
  </si>
  <si>
    <t>GAS</t>
  </si>
  <si>
    <t>Gallia-Meigs Regional</t>
  </si>
  <si>
    <t>Gallipolis, OH</t>
  </si>
  <si>
    <t>Gallia-Meigs Regional Airport Authority &amp; Gallia County Comm.</t>
  </si>
  <si>
    <t>GBD</t>
  </si>
  <si>
    <t>Page, AZ</t>
  </si>
  <si>
    <t>City of Page</t>
  </si>
  <si>
    <t>PGD</t>
  </si>
  <si>
    <t>Charlotte County</t>
  </si>
  <si>
    <t>Punta Gorda, FL</t>
  </si>
  <si>
    <t>Charlotte County Airport Authority</t>
  </si>
  <si>
    <t>PGM</t>
  </si>
  <si>
    <t>Port Graham</t>
  </si>
  <si>
    <t>Port Graham, AK</t>
  </si>
  <si>
    <t>PGR</t>
  </si>
  <si>
    <t>Kirk Field</t>
  </si>
  <si>
    <t>Paragould, AR</t>
  </si>
  <si>
    <t>City of Paragould</t>
  </si>
  <si>
    <t>PGV</t>
  </si>
  <si>
    <t>Pitt-Greenville</t>
  </si>
  <si>
    <t>Greenville, NC</t>
  </si>
  <si>
    <t>Pitt County-City of Greenville Airport Authority</t>
  </si>
  <si>
    <t>PHD</t>
  </si>
  <si>
    <t>Harry Clever Field</t>
  </si>
  <si>
    <t>New Philadelphia, OH</t>
  </si>
  <si>
    <t>City of New Philadelphia</t>
  </si>
  <si>
    <t>PHF</t>
  </si>
  <si>
    <t>Newport News/Williamsburg International</t>
  </si>
  <si>
    <t>Newport News, VA</t>
  </si>
  <si>
    <t>Peninsula Airport Commission</t>
  </si>
  <si>
    <t>PHG</t>
  </si>
  <si>
    <t>Phillipsburg Municipal</t>
  </si>
  <si>
    <t>Phillipsburg, KS</t>
  </si>
  <si>
    <t>City of Phillipsburg</t>
  </si>
  <si>
    <t>PHH</t>
  </si>
  <si>
    <t>Robert F Swinnie</t>
  </si>
  <si>
    <t>Andrews, SC</t>
  </si>
  <si>
    <t>PHK</t>
  </si>
  <si>
    <t>Palm Beach County Glades</t>
  </si>
  <si>
    <t>Pahokee, FL</t>
  </si>
  <si>
    <t>PHL</t>
  </si>
  <si>
    <t>Philadelphia International</t>
  </si>
  <si>
    <t>PHN</t>
  </si>
  <si>
    <t>St Clair County International</t>
  </si>
  <si>
    <t>Port Huron, MI</t>
  </si>
  <si>
    <t>County of St Clair</t>
  </si>
  <si>
    <t>PHO</t>
  </si>
  <si>
    <t>Point Hope</t>
  </si>
  <si>
    <t>Point Hope, AK</t>
  </si>
  <si>
    <t>PHP</t>
  </si>
  <si>
    <t>Philip</t>
  </si>
  <si>
    <t>Philip, SD</t>
  </si>
  <si>
    <t>City of Philip</t>
  </si>
  <si>
    <t>PHT</t>
  </si>
  <si>
    <t>Paris, TN</t>
  </si>
  <si>
    <t>County of Henry</t>
  </si>
  <si>
    <t>PHX</t>
  </si>
  <si>
    <t>Phoenix Sky Harbor International</t>
  </si>
  <si>
    <t>PIA</t>
  </si>
  <si>
    <t>Greater Peoria Regional</t>
  </si>
  <si>
    <t>PIB</t>
  </si>
  <si>
    <t>Hattiesburg-Laurel Regional</t>
  </si>
  <si>
    <t>Hattiesburg/Laurel, MS</t>
  </si>
  <si>
    <t>Hattiesburg-Laurel Regional Airport Authority</t>
  </si>
  <si>
    <t>PIE</t>
  </si>
  <si>
    <t>St Petersburg-Clearwater International</t>
  </si>
  <si>
    <t>St Petersburg-Clearwater, FL</t>
  </si>
  <si>
    <t>Pinellas County Board of Commissioners</t>
  </si>
  <si>
    <t>PIL</t>
  </si>
  <si>
    <t>Port Isabel-Cameron County</t>
  </si>
  <si>
    <t>Port Isabel, TX</t>
  </si>
  <si>
    <t>County of Cameron</t>
  </si>
  <si>
    <t>PIM</t>
  </si>
  <si>
    <t>Harris County</t>
  </si>
  <si>
    <t>Pine Mountain, GA</t>
  </si>
  <si>
    <t>County of Harris</t>
  </si>
  <si>
    <t>PIR</t>
  </si>
  <si>
    <t>Pierre Regional</t>
  </si>
  <si>
    <t>Pierre, SD</t>
  </si>
  <si>
    <t>City of Pierre</t>
  </si>
  <si>
    <t>PIT</t>
  </si>
  <si>
    <t>Pittsburgh International</t>
  </si>
  <si>
    <t>PIZ</t>
  </si>
  <si>
    <t>Point Lay LRRS</t>
  </si>
  <si>
    <t>Point Lay, AK</t>
  </si>
  <si>
    <t>PJC</t>
  </si>
  <si>
    <t>Zelienople Municipal</t>
  </si>
  <si>
    <t>Zelienople, PA</t>
  </si>
  <si>
    <t>Municipal Authority of the Borough of Zelienople</t>
  </si>
  <si>
    <t>PJY</t>
  </si>
  <si>
    <t>Pinckneyville-Du Quoin</t>
  </si>
  <si>
    <t>Pinckneyville, IL</t>
  </si>
  <si>
    <t>Cities of Pinckneyville-Duquoin</t>
  </si>
  <si>
    <t>PKA</t>
  </si>
  <si>
    <t>Napaskiak</t>
  </si>
  <si>
    <t>Napaskiak, AK</t>
  </si>
  <si>
    <t>PKB</t>
  </si>
  <si>
    <t>Mid-Ohio Valley Regional</t>
  </si>
  <si>
    <t>Parkersburg, WV</t>
  </si>
  <si>
    <t>Wood County Airport Authority</t>
  </si>
  <si>
    <t>PKD</t>
  </si>
  <si>
    <t>Park Rapids Municipal-Konshok Field</t>
  </si>
  <si>
    <t>Park Rapids, MN</t>
  </si>
  <si>
    <t>City of Park Rapids</t>
  </si>
  <si>
    <t>PKF</t>
  </si>
  <si>
    <t>Park Falls Municipal</t>
  </si>
  <si>
    <t>Park Falls, WI</t>
  </si>
  <si>
    <t>City of Park Falls</t>
  </si>
  <si>
    <t>PKV</t>
  </si>
  <si>
    <t>Port Lavaca, TX</t>
  </si>
  <si>
    <t>PLD</t>
  </si>
  <si>
    <t>Portland, IN</t>
  </si>
  <si>
    <t>PLN</t>
  </si>
  <si>
    <t>Pellston Regional Airport of Emmet County</t>
  </si>
  <si>
    <t>Pellston, MI</t>
  </si>
  <si>
    <t>County of Emmet</t>
  </si>
  <si>
    <t>PLR</t>
  </si>
  <si>
    <t>St Clair County</t>
  </si>
  <si>
    <t>Pell City, AL</t>
  </si>
  <si>
    <t>St Clair County Airport Authority</t>
  </si>
  <si>
    <t>PMB</t>
  </si>
  <si>
    <t>Pembina Municipal</t>
  </si>
  <si>
    <t>Pembina, ND</t>
  </si>
  <si>
    <t>Pembina Municipal Airport Authority</t>
  </si>
  <si>
    <t>PMD</t>
  </si>
  <si>
    <t>Palmdale Regional/USAF Plant 42</t>
  </si>
  <si>
    <t>Palmdale, CA</t>
  </si>
  <si>
    <t>PMH</t>
  </si>
  <si>
    <t>Greater Portsmouth Regional</t>
  </si>
  <si>
    <t>Portsmouth, OH</t>
  </si>
  <si>
    <t>Scioto County Airport Authority &amp; County Commissioners</t>
  </si>
  <si>
    <t>PMP</t>
  </si>
  <si>
    <t>Pompano Beach Airpark</t>
  </si>
  <si>
    <t>Pompano Beach, FL</t>
  </si>
  <si>
    <t>City of Pompano Beach</t>
  </si>
  <si>
    <t>PMU</t>
  </si>
  <si>
    <t>Panola County</t>
  </si>
  <si>
    <t>Batesville, MS</t>
  </si>
  <si>
    <t>PMV</t>
  </si>
  <si>
    <t>Plattsmouth Municipal</t>
  </si>
  <si>
    <t>Plattsmouth, NE</t>
  </si>
  <si>
    <t>Plattsmouth Airport Authority</t>
  </si>
  <si>
    <t>PMZ</t>
  </si>
  <si>
    <t>Plymouth, NC</t>
  </si>
  <si>
    <t>City of Plymouth</t>
  </si>
  <si>
    <t>PNC</t>
  </si>
  <si>
    <t>Ponca City Regional</t>
  </si>
  <si>
    <t>Ponca City, OK</t>
  </si>
  <si>
    <t>City of Ponca City</t>
  </si>
  <si>
    <t>PNE</t>
  </si>
  <si>
    <t>Northeast Philadelphia</t>
  </si>
  <si>
    <t>PNI</t>
  </si>
  <si>
    <t>Pohnpei International</t>
  </si>
  <si>
    <t>Pohnpei Island, FM</t>
  </si>
  <si>
    <t>PNM</t>
  </si>
  <si>
    <t>Princeton Municipal</t>
  </si>
  <si>
    <t>Princeton, MN</t>
  </si>
  <si>
    <t>City of Princeton</t>
  </si>
  <si>
    <t>PNN</t>
  </si>
  <si>
    <t>Princeton, ME</t>
  </si>
  <si>
    <t>Town of Princeton</t>
  </si>
  <si>
    <t>PNP</t>
  </si>
  <si>
    <t>Pilot Point</t>
  </si>
  <si>
    <t>Pilot Point, AK</t>
  </si>
  <si>
    <t>PNS</t>
  </si>
  <si>
    <t>Pensacola Regional</t>
  </si>
  <si>
    <t>Pensacola, FL</t>
  </si>
  <si>
    <t>City of Pensacola</t>
  </si>
  <si>
    <t>PNT</t>
  </si>
  <si>
    <t>Pontiac Municipal</t>
  </si>
  <si>
    <t>Pontiac, IL</t>
  </si>
  <si>
    <t>City of Pontiac</t>
  </si>
  <si>
    <t>POC</t>
  </si>
  <si>
    <t>Brackett Field</t>
  </si>
  <si>
    <t>La Verne, CA</t>
  </si>
  <si>
    <t>POF</t>
  </si>
  <si>
    <t>Poplar Bluff Municipal</t>
  </si>
  <si>
    <t>Poplar Bluff, MO</t>
  </si>
  <si>
    <t>City of Poplar Bluff</t>
  </si>
  <si>
    <t>POH</t>
  </si>
  <si>
    <t>Pocahontas, IA</t>
  </si>
  <si>
    <t>POU</t>
  </si>
  <si>
    <t>Dutchess County</t>
  </si>
  <si>
    <t>Poughkeepsie, NY</t>
  </si>
  <si>
    <t>County of Dutchess</t>
  </si>
  <si>
    <t>PPA</t>
  </si>
  <si>
    <t>Perry Lefors Field</t>
  </si>
  <si>
    <t>Pampa, TX</t>
  </si>
  <si>
    <t>County of Gray</t>
  </si>
  <si>
    <t>PPC</t>
  </si>
  <si>
    <t>Prospect Creek</t>
  </si>
  <si>
    <t>Prospect Creek, AK</t>
  </si>
  <si>
    <t>PPF</t>
  </si>
  <si>
    <t>Tri-City</t>
  </si>
  <si>
    <t>Parsons, KS</t>
  </si>
  <si>
    <t>City of Parsons</t>
  </si>
  <si>
    <t>PPG</t>
  </si>
  <si>
    <t>Pago Pago International</t>
  </si>
  <si>
    <t>Pago Pago, AS</t>
  </si>
  <si>
    <t>Government of American Samoa</t>
  </si>
  <si>
    <t>PPO</t>
  </si>
  <si>
    <t>La Porte Municipal</t>
  </si>
  <si>
    <t>La Porte, IN</t>
  </si>
  <si>
    <t>La Porte Municipal Airport Authority</t>
  </si>
  <si>
    <t>PPQ</t>
  </si>
  <si>
    <t>Pittsfield Penstone Municipal</t>
  </si>
  <si>
    <t>Pittsfield, IL</t>
  </si>
  <si>
    <t>City of Pittsfield</t>
  </si>
  <si>
    <t>PQI</t>
  </si>
  <si>
    <t>Northern Maine Regional Airport at Presque Isle</t>
  </si>
  <si>
    <t>Presque Isle, ME</t>
  </si>
  <si>
    <t>City of Presque Isle</t>
  </si>
  <si>
    <t>PQL</t>
  </si>
  <si>
    <t>Trent Lott International</t>
  </si>
  <si>
    <t>Pascagoula, MS</t>
  </si>
  <si>
    <t>PQN</t>
  </si>
  <si>
    <t>Pipestone Municipal</t>
  </si>
  <si>
    <t>Pipestone, MN</t>
  </si>
  <si>
    <t>City of Pipestone</t>
  </si>
  <si>
    <t>PRB</t>
  </si>
  <si>
    <t>Paso Robles Municipal</t>
  </si>
  <si>
    <t>Paso Robles, CA</t>
  </si>
  <si>
    <t>City of El Paso De Robles</t>
  </si>
  <si>
    <t>PRC</t>
  </si>
  <si>
    <t>Ernest A. Love Field</t>
  </si>
  <si>
    <t>Prescott, AZ</t>
  </si>
  <si>
    <t>City of Prescott</t>
  </si>
  <si>
    <t>PRG</t>
  </si>
  <si>
    <t>Edgar County</t>
  </si>
  <si>
    <t>Paris, IL</t>
  </si>
  <si>
    <t>County of Edgar</t>
  </si>
  <si>
    <t>PRN</t>
  </si>
  <si>
    <t>MacCrenshaw Memorial</t>
  </si>
  <si>
    <t>Greenville, AL</t>
  </si>
  <si>
    <t>PRO</t>
  </si>
  <si>
    <t>Perry, IA</t>
  </si>
  <si>
    <t>City of Perry, Iowa</t>
  </si>
  <si>
    <t>PRX</t>
  </si>
  <si>
    <t>Cox Field</t>
  </si>
  <si>
    <t>Paris, TX</t>
  </si>
  <si>
    <t>PRZ</t>
  </si>
  <si>
    <t>Portales Municipal</t>
  </si>
  <si>
    <t>Portales, NM</t>
  </si>
  <si>
    <t>City of Portales</t>
  </si>
  <si>
    <t>PSB</t>
  </si>
  <si>
    <t>Mid-State</t>
  </si>
  <si>
    <t>Philipsburg, PA</t>
  </si>
  <si>
    <t>Mid-State Regional Airport Authority</t>
  </si>
  <si>
    <t>PSE</t>
  </si>
  <si>
    <t>Mercedita</t>
  </si>
  <si>
    <t>Ponce, PR</t>
  </si>
  <si>
    <t>PSF</t>
  </si>
  <si>
    <t>Pittsfield, MA</t>
  </si>
  <si>
    <t>PSG</t>
  </si>
  <si>
    <t>Petersburg James A Johnson</t>
  </si>
  <si>
    <t>PSK</t>
  </si>
  <si>
    <t>New River Valley</t>
  </si>
  <si>
    <t>Dublin, VA</t>
  </si>
  <si>
    <t>New River Valley Airport Commission</t>
  </si>
  <si>
    <t>PSM</t>
  </si>
  <si>
    <t>GSO</t>
  </si>
  <si>
    <t>Piedmont Triad International</t>
  </si>
  <si>
    <t>Greensboro, NC</t>
  </si>
  <si>
    <t>Piedmont Triad Airport Authority</t>
  </si>
  <si>
    <t>GSP</t>
  </si>
  <si>
    <t>Greenville Spartanburg International</t>
  </si>
  <si>
    <t>Greer, SC</t>
  </si>
  <si>
    <t>Greenville-Spartanburg Airport Commission</t>
  </si>
  <si>
    <t>GST</t>
  </si>
  <si>
    <t>Gustavus</t>
  </si>
  <si>
    <t>Gustavus, AK</t>
  </si>
  <si>
    <t>GTG</t>
  </si>
  <si>
    <t>Grantsburg Municipal</t>
  </si>
  <si>
    <t>Grantsburg, WI</t>
  </si>
  <si>
    <t>City of Grantsburg</t>
  </si>
  <si>
    <t>GTR</t>
  </si>
  <si>
    <t>Golden Triangle Regional</t>
  </si>
  <si>
    <t>Columbus/W Point/Starkville, MS</t>
  </si>
  <si>
    <t>Golden Triangle Regional Airport Authority</t>
  </si>
  <si>
    <t>GTU</t>
  </si>
  <si>
    <t>Georgetown Municipal</t>
  </si>
  <si>
    <t>Georgetown, TX</t>
  </si>
  <si>
    <t>City of Georgetown</t>
  </si>
  <si>
    <t>GUM</t>
  </si>
  <si>
    <t>Guam International</t>
  </si>
  <si>
    <t>Agana, GU</t>
  </si>
  <si>
    <t>Guam Airport Authority</t>
  </si>
  <si>
    <t>GUP</t>
  </si>
  <si>
    <t>Gallup Municipal</t>
  </si>
  <si>
    <t>Gallup, NM</t>
  </si>
  <si>
    <t>City of Gallup</t>
  </si>
  <si>
    <t>GUY</t>
  </si>
  <si>
    <t>Guymon Municipal</t>
  </si>
  <si>
    <t>Guymon, OK</t>
  </si>
  <si>
    <t>City of Guymon</t>
  </si>
  <si>
    <t>GVL</t>
  </si>
  <si>
    <t>Lee Gilmer Memorial</t>
  </si>
  <si>
    <t>Gainesville, GA</t>
  </si>
  <si>
    <t>GVQ</t>
  </si>
  <si>
    <t>Genesee County</t>
  </si>
  <si>
    <t>Batavia, NY</t>
  </si>
  <si>
    <t>County of Genesee</t>
  </si>
  <si>
    <t>GVT</t>
  </si>
  <si>
    <t>Majors</t>
  </si>
  <si>
    <t>Greenville, TX</t>
  </si>
  <si>
    <t>GWB</t>
  </si>
  <si>
    <t>De Kalb County</t>
  </si>
  <si>
    <t>Auburn, IN</t>
  </si>
  <si>
    <t>Dekalb County Board of Aviation Commissioner</t>
  </si>
  <si>
    <t>GWO</t>
  </si>
  <si>
    <t>Greenwood-Leflore</t>
  </si>
  <si>
    <t>Greenwood, MS</t>
  </si>
  <si>
    <t>City of Greenwood and County of Leflore</t>
  </si>
  <si>
    <t>GWR</t>
  </si>
  <si>
    <t>Gwinner-Roger Melroe Field</t>
  </si>
  <si>
    <t>Gwinner, ND</t>
  </si>
  <si>
    <t>Gwinner Municipal Airport Authority</t>
  </si>
  <si>
    <t>GWW</t>
  </si>
  <si>
    <t>Goldsboro-Wayne Municipal</t>
  </si>
  <si>
    <t>Goldsboro, NC</t>
  </si>
  <si>
    <t>County of Wayne and City of Goldsboro</t>
  </si>
  <si>
    <t>GYB</t>
  </si>
  <si>
    <t>Giddings-Lee County</t>
  </si>
  <si>
    <t>Giddings, TX</t>
  </si>
  <si>
    <t>City of Giddings</t>
  </si>
  <si>
    <t>GYH</t>
  </si>
  <si>
    <t>Donaldson Center</t>
  </si>
  <si>
    <t>County and City of Greenville</t>
  </si>
  <si>
    <t>GYI</t>
  </si>
  <si>
    <t>Grayson County</t>
  </si>
  <si>
    <t>Sherman/Denison, TX</t>
  </si>
  <si>
    <t>County of Grayson</t>
  </si>
  <si>
    <t>GYL</t>
  </si>
  <si>
    <t>Glencoe Municipal</t>
  </si>
  <si>
    <t>Glencoe, MN</t>
  </si>
  <si>
    <t>City of Glencoe</t>
  </si>
  <si>
    <t>GYR</t>
  </si>
  <si>
    <t>Phoenix Goodyear</t>
  </si>
  <si>
    <t>Goodyear, AZ</t>
  </si>
  <si>
    <t>GYY</t>
  </si>
  <si>
    <t>Gary/Chicago International</t>
  </si>
  <si>
    <t>Gary, IN</t>
  </si>
  <si>
    <t>Gary/Chicago Airport Authority</t>
  </si>
  <si>
    <t>GZH</t>
  </si>
  <si>
    <t>Middleton Field</t>
  </si>
  <si>
    <t>Evergreen, AL</t>
  </si>
  <si>
    <t>City of Evergreen</t>
  </si>
  <si>
    <t>GZL</t>
  </si>
  <si>
    <t>Stigler Regional</t>
  </si>
  <si>
    <t>Stigler, OK</t>
  </si>
  <si>
    <t>City of Stigler</t>
  </si>
  <si>
    <t>GZS</t>
  </si>
  <si>
    <t>Abernathy Field</t>
  </si>
  <si>
    <t>Pulaski, TN</t>
  </si>
  <si>
    <t>City of Pulaski</t>
  </si>
  <si>
    <t>H04</t>
  </si>
  <si>
    <t>Vinita Municipal</t>
  </si>
  <si>
    <t>Vinita, OK</t>
  </si>
  <si>
    <t>City of Vinita</t>
  </si>
  <si>
    <t>H05</t>
  </si>
  <si>
    <t>Wilburton Municipal</t>
  </si>
  <si>
    <t>Wilburton, OK</t>
  </si>
  <si>
    <t>City of Wilburton</t>
  </si>
  <si>
    <t>H19</t>
  </si>
  <si>
    <t>Bowling Green Municipal</t>
  </si>
  <si>
    <t>Bowling Green, MO</t>
  </si>
  <si>
    <t>CITY OF BOWLING GREEN</t>
  </si>
  <si>
    <t>H21</t>
  </si>
  <si>
    <t>Camdenton Memorial</t>
  </si>
  <si>
    <t>Camdenton, MO</t>
  </si>
  <si>
    <t>City of Camdenton</t>
  </si>
  <si>
    <t>H35</t>
  </si>
  <si>
    <t>Clarksville Municipal</t>
  </si>
  <si>
    <t>Clarksville, AR</t>
  </si>
  <si>
    <t>City of Clarksville</t>
  </si>
  <si>
    <t>H68</t>
  </si>
  <si>
    <t>Hefner-Easley</t>
  </si>
  <si>
    <t>Wagoner, OK</t>
  </si>
  <si>
    <t>City of Wagoner</t>
  </si>
  <si>
    <t>H71</t>
  </si>
  <si>
    <t>Mid-America Industrial</t>
  </si>
  <si>
    <t>Pryor, OK</t>
  </si>
  <si>
    <t>Oklahoma Ordinance Works Authority</t>
  </si>
  <si>
    <t>H79</t>
  </si>
  <si>
    <t>Eldon Model Airpark</t>
  </si>
  <si>
    <t>Eldon, MO</t>
  </si>
  <si>
    <t>City of Eldon</t>
  </si>
  <si>
    <t>H88</t>
  </si>
  <si>
    <t>Fredericktown Regional</t>
  </si>
  <si>
    <t>Fredericktown, MO</t>
  </si>
  <si>
    <t>City of Fredicktown</t>
  </si>
  <si>
    <t>H92</t>
  </si>
  <si>
    <t>Hominy Municipal</t>
  </si>
  <si>
    <t>Hominy, OK</t>
  </si>
  <si>
    <t>City of Hominy</t>
  </si>
  <si>
    <t>H96</t>
  </si>
  <si>
    <t>Benton Municipal</t>
  </si>
  <si>
    <t>Benton, IL</t>
  </si>
  <si>
    <t>City of Benton</t>
  </si>
  <si>
    <t>H97</t>
  </si>
  <si>
    <t>Pawnee Municipal</t>
  </si>
  <si>
    <t>Pawnee, OK</t>
  </si>
  <si>
    <t>County of Tunica &amp; Tunica County Airport Commission</t>
  </si>
  <si>
    <t>UTS</t>
  </si>
  <si>
    <t>Huntsville Municipal</t>
  </si>
  <si>
    <t>Huntsville, TX</t>
  </si>
  <si>
    <t>City of Huntsville</t>
  </si>
  <si>
    <t>UUO</t>
  </si>
  <si>
    <t>Willow</t>
  </si>
  <si>
    <t>Willow, AK</t>
  </si>
  <si>
    <t>UUU</t>
  </si>
  <si>
    <t>Newport, RI</t>
  </si>
  <si>
    <t>UUV</t>
  </si>
  <si>
    <t>Sullivan Regional</t>
  </si>
  <si>
    <t>Sullivan, MO</t>
  </si>
  <si>
    <t>City of Sullivan</t>
  </si>
  <si>
    <t>UVA</t>
  </si>
  <si>
    <t>Garner Field</t>
  </si>
  <si>
    <t>Uvalde, TX</t>
  </si>
  <si>
    <t>City of Uvalde</t>
  </si>
  <si>
    <t>UWL</t>
  </si>
  <si>
    <t>New Castle-Henry County Municipal</t>
  </si>
  <si>
    <t>New Castle, IN</t>
  </si>
  <si>
    <t>New Castle-Henry County Board of Aviation Commissioners</t>
  </si>
  <si>
    <t>UXL</t>
  </si>
  <si>
    <t>Southland Field</t>
  </si>
  <si>
    <t>Sulphur, LA</t>
  </si>
  <si>
    <t>UYF</t>
  </si>
  <si>
    <t>Madison County</t>
  </si>
  <si>
    <t>London, OH</t>
  </si>
  <si>
    <t>Madison County Airport Authority &amp; Madison County Commissioners</t>
  </si>
  <si>
    <t>UZA</t>
  </si>
  <si>
    <t>Rock Hill/York County/Bryant Field</t>
  </si>
  <si>
    <t>Rock Hill, SC</t>
  </si>
  <si>
    <t>City of Rock Hill</t>
  </si>
  <si>
    <t>VAK</t>
  </si>
  <si>
    <t>Chevak</t>
  </si>
  <si>
    <t>Chevak, AK</t>
  </si>
  <si>
    <t>VAY</t>
  </si>
  <si>
    <t>South Jersey Regional</t>
  </si>
  <si>
    <t>Mount Holly, NJ</t>
  </si>
  <si>
    <t>New Jersey State Department of Transportation</t>
  </si>
  <si>
    <t>VBT</t>
  </si>
  <si>
    <t>Bentonville Municipal/Louise M Thaden Field</t>
  </si>
  <si>
    <t>Bentonville, AR</t>
  </si>
  <si>
    <t>City of Bentonville</t>
  </si>
  <si>
    <t>VCB</t>
  </si>
  <si>
    <t>Nut Tree</t>
  </si>
  <si>
    <t>Vacaville, CA</t>
  </si>
  <si>
    <t>County of Solano</t>
  </si>
  <si>
    <t>VCT</t>
  </si>
  <si>
    <t>Victoria Regional</t>
  </si>
  <si>
    <t>Victoria, TX</t>
  </si>
  <si>
    <t>County of Victoria</t>
  </si>
  <si>
    <t>VCV</t>
  </si>
  <si>
    <t>Southern California Logistics</t>
  </si>
  <si>
    <t>Victorville, CA</t>
  </si>
  <si>
    <t>Southern California International Airport Authority</t>
  </si>
  <si>
    <t>VDF</t>
  </si>
  <si>
    <t>Tampa Executive</t>
  </si>
  <si>
    <t>VDI</t>
  </si>
  <si>
    <t>Vidalia Regional</t>
  </si>
  <si>
    <t>Vidalia, GA</t>
  </si>
  <si>
    <t>City of Vidalia</t>
  </si>
  <si>
    <t>VDZ</t>
  </si>
  <si>
    <t>Valdez Pioneer Field</t>
  </si>
  <si>
    <t>Valdez, AK</t>
  </si>
  <si>
    <t>VEE</t>
  </si>
  <si>
    <t>Venetie</t>
  </si>
  <si>
    <t>Venetie, AK</t>
  </si>
  <si>
    <t>VER</t>
  </si>
  <si>
    <t>Jesse Viertel Memorial</t>
  </si>
  <si>
    <t>Boonville, MO</t>
  </si>
  <si>
    <t>City of Boonville</t>
  </si>
  <si>
    <t>VES</t>
  </si>
  <si>
    <t>Darke County</t>
  </si>
  <si>
    <t>Versailles, OH</t>
  </si>
  <si>
    <t>Darke County Board of Commissioners</t>
  </si>
  <si>
    <t>VGC</t>
  </si>
  <si>
    <t>Hamilton, NY</t>
  </si>
  <si>
    <t>Village of Hamilton</t>
  </si>
  <si>
    <t>VGT</t>
  </si>
  <si>
    <t>North Las Vegas</t>
  </si>
  <si>
    <t>VHN</t>
  </si>
  <si>
    <t>Culberson County</t>
  </si>
  <si>
    <t>Van Horn, TX</t>
  </si>
  <si>
    <t>County of Culberson</t>
  </si>
  <si>
    <t>VIH</t>
  </si>
  <si>
    <t>Rolla National</t>
  </si>
  <si>
    <t>Rolla/Vichy, MO</t>
  </si>
  <si>
    <t>City of Rolla</t>
  </si>
  <si>
    <t>VIQ</t>
  </si>
  <si>
    <t>Neillsville Municipal</t>
  </si>
  <si>
    <t>Neillsville, WI</t>
  </si>
  <si>
    <t>City of Neillsville</t>
  </si>
  <si>
    <t>VIS</t>
  </si>
  <si>
    <t>Visalia Municipal</t>
  </si>
  <si>
    <t>City of Visalia</t>
  </si>
  <si>
    <t>VJI</t>
  </si>
  <si>
    <t>Virginia Highlands</t>
  </si>
  <si>
    <t>Abingdon, VA</t>
  </si>
  <si>
    <t>Virginia Highlands Airport Commission</t>
  </si>
  <si>
    <t>VKS</t>
  </si>
  <si>
    <t>Vicksburg Municipal</t>
  </si>
  <si>
    <t>Vicksburg, MS</t>
  </si>
  <si>
    <t>City of Vicksburg</t>
  </si>
  <si>
    <t>VLA</t>
  </si>
  <si>
    <t>Vandalia Municipal</t>
  </si>
  <si>
    <t>Vandalia, IL</t>
  </si>
  <si>
    <t>Vandalia Park District</t>
  </si>
  <si>
    <t>VLD</t>
  </si>
  <si>
    <t>Valdosta Regional</t>
  </si>
  <si>
    <t>Valdosta, GA</t>
  </si>
  <si>
    <t>City of Valdosta</t>
  </si>
  <si>
    <t>VLL</t>
  </si>
  <si>
    <t>Oakland/Troy</t>
  </si>
  <si>
    <t>Troy, MI</t>
  </si>
  <si>
    <t>VMR</t>
  </si>
  <si>
    <t>Harold Davidson Field</t>
  </si>
  <si>
    <t>Vermillion, SD</t>
  </si>
  <si>
    <t>City of Vermillion</t>
  </si>
  <si>
    <t>VNC</t>
  </si>
  <si>
    <t>Venice Municipal</t>
  </si>
  <si>
    <t>Venice, FL</t>
  </si>
  <si>
    <t>City of Venice</t>
  </si>
  <si>
    <t>VNW</t>
  </si>
  <si>
    <t>Van Wert County</t>
  </si>
  <si>
    <t>Van Wert, OH</t>
  </si>
  <si>
    <t>Van Wert County Regional Airport Authority &amp; County of Van Wert</t>
  </si>
  <si>
    <t>VNY</t>
  </si>
  <si>
    <t>Van Nuys</t>
  </si>
  <si>
    <t>Van Nuys, CA</t>
  </si>
  <si>
    <t>VPC</t>
  </si>
  <si>
    <t>Cartersville</t>
  </si>
  <si>
    <t>Cartersville, GA</t>
  </si>
  <si>
    <t>City of Cartersville/County of Bartow</t>
  </si>
  <si>
    <t>VPS</t>
  </si>
  <si>
    <t>Eglin AFB</t>
  </si>
  <si>
    <t>Valparaiso, FL</t>
  </si>
  <si>
    <t>VPZ</t>
  </si>
  <si>
    <t>Porter County Municipal</t>
  </si>
  <si>
    <t>Valparaiso, IN</t>
  </si>
  <si>
    <t>Porter County Municipal Airport Authority</t>
  </si>
  <si>
    <t>VQQ</t>
  </si>
  <si>
    <t>Cecil Field</t>
  </si>
  <si>
    <t>VQS</t>
  </si>
  <si>
    <t>Antonio Rivera Rodriguez</t>
  </si>
  <si>
    <t>Isla De Vieques, PR</t>
  </si>
  <si>
    <t>VRB</t>
  </si>
  <si>
    <t>Vero Beach Municipal</t>
  </si>
  <si>
    <t>Vero Beach, FL</t>
  </si>
  <si>
    <t>City of Vero Beach</t>
  </si>
  <si>
    <t>VSF</t>
  </si>
  <si>
    <t>Hartness State (Springfield)</t>
  </si>
  <si>
    <t>Springfield, VT</t>
  </si>
  <si>
    <t>VTA</t>
  </si>
  <si>
    <t>Newark-Heath</t>
  </si>
  <si>
    <t>Newark, OH</t>
  </si>
  <si>
    <t>Licking County Regional Airport Authority &amp; Licking County Comm</t>
  </si>
  <si>
    <t>VTI</t>
  </si>
  <si>
    <t>Vinton Veterans Memorial Airpark</t>
  </si>
  <si>
    <t>Vinton, IA</t>
  </si>
  <si>
    <t>City of Vinton</t>
  </si>
  <si>
    <t>VTN</t>
  </si>
  <si>
    <t>Miller Field</t>
  </si>
  <si>
    <t>Valentine, NE</t>
  </si>
  <si>
    <t>City of Valentine</t>
  </si>
  <si>
    <t>VUJ</t>
  </si>
  <si>
    <t>Stanly County</t>
  </si>
  <si>
    <t>Albemarle, NC</t>
  </si>
  <si>
    <t>County of Stanly</t>
  </si>
  <si>
    <t>VVS</t>
  </si>
  <si>
    <t>Joseph A. Hardy Connellsville</t>
  </si>
  <si>
    <t>Connellsville, PA</t>
  </si>
  <si>
    <t>Fayette County Airport Authority</t>
  </si>
  <si>
    <t>VVV</t>
  </si>
  <si>
    <t>Ortonville Municipal-Martinson Field</t>
  </si>
  <si>
    <t>Ortonville, MN</t>
  </si>
  <si>
    <t>City of Ortonville</t>
  </si>
  <si>
    <t>VYS</t>
  </si>
  <si>
    <t>Illinois Valley Regional-Walter A Duncan Field</t>
  </si>
  <si>
    <t>Peru, IL</t>
  </si>
  <si>
    <t>City of Peru</t>
  </si>
  <si>
    <t>W05</t>
  </si>
  <si>
    <t>Gettysburg Regional</t>
  </si>
  <si>
    <t>Gettysburg, PA</t>
  </si>
  <si>
    <t>W22</t>
  </si>
  <si>
    <t>Upshur County Regional</t>
  </si>
  <si>
    <t>Buckhannon, WV</t>
  </si>
  <si>
    <t>Buckhannon-Upshur Airport Authority</t>
  </si>
  <si>
    <t>W29</t>
  </si>
  <si>
    <t>Bay Bridge</t>
  </si>
  <si>
    <t>Stevensville, MD</t>
  </si>
  <si>
    <t>County of Queen Anne's</t>
  </si>
  <si>
    <t>W38</t>
  </si>
  <si>
    <t>Williamsburg-Whitley County</t>
  </si>
  <si>
    <t>Williamsburg, KY</t>
  </si>
  <si>
    <t>County of Williamsburg-Whitley</t>
  </si>
  <si>
    <t>W40</t>
  </si>
  <si>
    <t>Mount Olive Municipal</t>
  </si>
  <si>
    <t>Mount Olive, NC</t>
  </si>
  <si>
    <t>Mt. Olive Airport Authority</t>
  </si>
  <si>
    <t>W41</t>
  </si>
  <si>
    <t>Crisfield Municipal</t>
  </si>
  <si>
    <t>Crisfield, MD</t>
  </si>
  <si>
    <t>County of Somerset and City of Crisfield</t>
  </si>
  <si>
    <t>W45</t>
  </si>
  <si>
    <t>Luray Caverns</t>
  </si>
  <si>
    <t>Luray, VA</t>
  </si>
  <si>
    <t>Luray Page County Airport Commission</t>
  </si>
  <si>
    <t>W78</t>
  </si>
  <si>
    <t>William M Tuck</t>
  </si>
  <si>
    <t>South Boston, VA</t>
  </si>
  <si>
    <t>County of Halifax</t>
  </si>
  <si>
    <t>W95</t>
  </si>
  <si>
    <t>Ocracoke Island</t>
  </si>
  <si>
    <t>Ocracoke, NC</t>
  </si>
  <si>
    <t>W96</t>
  </si>
  <si>
    <t>New Kent County</t>
  </si>
  <si>
    <t>Quinton, VA</t>
  </si>
  <si>
    <t>County of New Kent</t>
  </si>
  <si>
    <t>W99</t>
  </si>
  <si>
    <t>Petersburg, WV</t>
  </si>
  <si>
    <t>WAY</t>
  </si>
  <si>
    <t>Greene County</t>
  </si>
  <si>
    <t>Waynesburg, PA</t>
  </si>
  <si>
    <t>Greene County Commissioners</t>
  </si>
  <si>
    <t>WBB</t>
  </si>
  <si>
    <t>Stebbins</t>
  </si>
  <si>
    <t>Stebbins, AK</t>
  </si>
  <si>
    <t>WBQ</t>
  </si>
  <si>
    <t>Beaver</t>
  </si>
  <si>
    <t>Beaver, AK</t>
  </si>
  <si>
    <t>WBW</t>
  </si>
  <si>
    <t>Wilkes-Barre Wyoming Valley</t>
  </si>
  <si>
    <t>Wilkes-Barre, PA</t>
  </si>
  <si>
    <t>Luzerne County Commissioners</t>
  </si>
  <si>
    <t>WCR</t>
  </si>
  <si>
    <t>Chandalar Lake</t>
  </si>
  <si>
    <t>Chandalar Lake, AK</t>
  </si>
  <si>
    <t>WDG</t>
  </si>
  <si>
    <t>Enid Woodring Regional</t>
  </si>
  <si>
    <t>Enid, OK</t>
  </si>
  <si>
    <t>City of Enid</t>
  </si>
  <si>
    <t>WDR</t>
  </si>
  <si>
    <t>Barrow County</t>
  </si>
  <si>
    <t>Winder, GA</t>
  </si>
  <si>
    <t>City of Winder/County of Barrow</t>
  </si>
  <si>
    <t>WHP</t>
  </si>
  <si>
    <t>Whiteman</t>
  </si>
  <si>
    <t>WJF</t>
  </si>
  <si>
    <t>General Wm J Fox Airfield</t>
  </si>
  <si>
    <t>Harrison, AR</t>
  </si>
  <si>
    <t>County of Boone</t>
  </si>
  <si>
    <t>HRR</t>
  </si>
  <si>
    <t>Healy River</t>
  </si>
  <si>
    <t>Healy, AK</t>
  </si>
  <si>
    <t>HRU</t>
  </si>
  <si>
    <t>Herington Regional</t>
  </si>
  <si>
    <t>Herington, KS</t>
  </si>
  <si>
    <t>City of Herington</t>
  </si>
  <si>
    <t>HRX</t>
  </si>
  <si>
    <t>Hereford Municipal</t>
  </si>
  <si>
    <t>Hereford, TX</t>
  </si>
  <si>
    <t>City of Hereford</t>
  </si>
  <si>
    <t>HSA</t>
  </si>
  <si>
    <t>Stennis International</t>
  </si>
  <si>
    <t>Bay St. Louis, MS</t>
  </si>
  <si>
    <t>HSB</t>
  </si>
  <si>
    <t>Harrisburg-Raleigh</t>
  </si>
  <si>
    <t>Harrisburg, IL</t>
  </si>
  <si>
    <t>Harrisburg-Raleigh Airport Authority</t>
  </si>
  <si>
    <t>HSE</t>
  </si>
  <si>
    <t>Billy Mitchell</t>
  </si>
  <si>
    <t>Hatteras, NC</t>
  </si>
  <si>
    <t>U.S. Department of Interior, National Park Service</t>
  </si>
  <si>
    <t>HSI</t>
  </si>
  <si>
    <t>Hastings Municipal</t>
  </si>
  <si>
    <t>Hastings, NE</t>
  </si>
  <si>
    <t>City of Hastings</t>
  </si>
  <si>
    <t>HSP</t>
  </si>
  <si>
    <t>Ingalls Field</t>
  </si>
  <si>
    <t>Hot Springs, VA</t>
  </si>
  <si>
    <t>Bath County Airport Authority</t>
  </si>
  <si>
    <t>HSR</t>
  </si>
  <si>
    <t>Hot Springs Municipal</t>
  </si>
  <si>
    <t>Hot Springs, SD</t>
  </si>
  <si>
    <t>HSV</t>
  </si>
  <si>
    <t>Huntsville International-Carl T Jones Field</t>
  </si>
  <si>
    <t>Huntsville, AL</t>
  </si>
  <si>
    <t>Huntsville-Madison County Airport Authority</t>
  </si>
  <si>
    <t>HTH</t>
  </si>
  <si>
    <t>Hawthorne Industrial</t>
  </si>
  <si>
    <t>Hawthorne, NV</t>
  </si>
  <si>
    <t>HTL</t>
  </si>
  <si>
    <t>Roscommon County - Blodgett Memorial</t>
  </si>
  <si>
    <t>Houghton Lake, MI</t>
  </si>
  <si>
    <t>Roscommon City Board of Commission</t>
  </si>
  <si>
    <t>HTO</t>
  </si>
  <si>
    <t>East Hampton</t>
  </si>
  <si>
    <t>East Hampton, NY</t>
  </si>
  <si>
    <t>Town of East Hampton</t>
  </si>
  <si>
    <t>HTS</t>
  </si>
  <si>
    <t>Tri-State/Milton J. Ferguson Field</t>
  </si>
  <si>
    <t>Huntington, WV</t>
  </si>
  <si>
    <t>Tri State Airport Authority</t>
  </si>
  <si>
    <t>HTW</t>
  </si>
  <si>
    <t>Lawrence County Airpark</t>
  </si>
  <si>
    <t>Chesapeake/Huntington Wva, OH</t>
  </si>
  <si>
    <t>Lawrence County Board of Commissioners</t>
  </si>
  <si>
    <t>HUF</t>
  </si>
  <si>
    <t>Terre Haute International-Hulman Field</t>
  </si>
  <si>
    <t>Terre Haute, IN</t>
  </si>
  <si>
    <t>Hulman Regional Airport Authority</t>
  </si>
  <si>
    <t>HUL</t>
  </si>
  <si>
    <t>Houlton International</t>
  </si>
  <si>
    <t>Houlton, ME</t>
  </si>
  <si>
    <t>Town of Houlton</t>
  </si>
  <si>
    <t>HUM</t>
  </si>
  <si>
    <t>Houma-Terrebonne</t>
  </si>
  <si>
    <t>Houma, LA</t>
  </si>
  <si>
    <t>Houma-Terrebonne Airport Commission</t>
  </si>
  <si>
    <t>HUS</t>
  </si>
  <si>
    <t>Hughes</t>
  </si>
  <si>
    <t>Hughes, AK</t>
  </si>
  <si>
    <t>HUT</t>
  </si>
  <si>
    <t>Hutchinson Municipal</t>
  </si>
  <si>
    <t>Hutchinson, KS</t>
  </si>
  <si>
    <t>HVC</t>
  </si>
  <si>
    <t>Hopkinsville-Christian County</t>
  </si>
  <si>
    <t>Hopkinsville, KY</t>
  </si>
  <si>
    <t>Hopkinsville-Christian County Airport Board</t>
  </si>
  <si>
    <t>HVN</t>
  </si>
  <si>
    <t>Tweed-New Haven</t>
  </si>
  <si>
    <t>New Haven, CT</t>
  </si>
  <si>
    <t>Tweed-New Haven Airport Authority</t>
  </si>
  <si>
    <t>HVS</t>
  </si>
  <si>
    <t>Hartsville Regional</t>
  </si>
  <si>
    <t>Hartsville, SC</t>
  </si>
  <si>
    <t>City of Hartsville</t>
  </si>
  <si>
    <t>HWD</t>
  </si>
  <si>
    <t>Hayward Executive</t>
  </si>
  <si>
    <t>Hayward, CA</t>
  </si>
  <si>
    <t>City of Hayward</t>
  </si>
  <si>
    <t>HWO</t>
  </si>
  <si>
    <t>North Perry</t>
  </si>
  <si>
    <t>Hollywood, FL</t>
  </si>
  <si>
    <t>HWV</t>
  </si>
  <si>
    <t>Brookhaven</t>
  </si>
  <si>
    <t>Shirley, NY</t>
  </si>
  <si>
    <t>Town of Brookhaven</t>
  </si>
  <si>
    <t>HWY</t>
  </si>
  <si>
    <t>Warrenton-Fauquier</t>
  </si>
  <si>
    <t>Warrenton, VA</t>
  </si>
  <si>
    <t>County of Fauquier</t>
  </si>
  <si>
    <t>HXD</t>
  </si>
  <si>
    <t>Hilton Head</t>
  </si>
  <si>
    <t>Hilton Head Island, SC</t>
  </si>
  <si>
    <t>HXF</t>
  </si>
  <si>
    <t>Hartford Municipal</t>
  </si>
  <si>
    <t>Hartford, WI</t>
  </si>
  <si>
    <t>City of Hartford</t>
  </si>
  <si>
    <t>HYA</t>
  </si>
  <si>
    <t>Barnstable Municipal-Boardman/Polando Field</t>
  </si>
  <si>
    <t>Hyannis, MA</t>
  </si>
  <si>
    <t>Town of Barnstable</t>
  </si>
  <si>
    <t>HYG</t>
  </si>
  <si>
    <t>Hydaburg</t>
  </si>
  <si>
    <t>Hydaburg, AK</t>
  </si>
  <si>
    <t>HYI</t>
  </si>
  <si>
    <t>San Marcos Municipal</t>
  </si>
  <si>
    <t>San Marcos, TX</t>
  </si>
  <si>
    <t>City of San Marcos</t>
  </si>
  <si>
    <t>HYL</t>
  </si>
  <si>
    <t>Hollis</t>
  </si>
  <si>
    <t>Hollis, AK</t>
  </si>
  <si>
    <t>HYR</t>
  </si>
  <si>
    <t>Sawyer County</t>
  </si>
  <si>
    <t>Hayward, WI</t>
  </si>
  <si>
    <t>HYS</t>
  </si>
  <si>
    <t>Hays Regional</t>
  </si>
  <si>
    <t>Hays, KS</t>
  </si>
  <si>
    <t>City of Hays</t>
  </si>
  <si>
    <t>HYW</t>
  </si>
  <si>
    <t>Conway-Horry County</t>
  </si>
  <si>
    <t>Conway, SC</t>
  </si>
  <si>
    <t>HYX</t>
  </si>
  <si>
    <t>Saginaw County H.W. Browne</t>
  </si>
  <si>
    <t>Saginaw, MI</t>
  </si>
  <si>
    <t>County of Saginaw</t>
  </si>
  <si>
    <t>HZD</t>
  </si>
  <si>
    <t>Huntingdon, TN</t>
  </si>
  <si>
    <t>HZE</t>
  </si>
  <si>
    <t>Mercer County Regional</t>
  </si>
  <si>
    <t>Hazen, ND</t>
  </si>
  <si>
    <t>Mercer County Regional Airport Authority</t>
  </si>
  <si>
    <t>HZL</t>
  </si>
  <si>
    <t>Hazleton Municipal</t>
  </si>
  <si>
    <t>Hazleton, PA</t>
  </si>
  <si>
    <t>City of Hazleton</t>
  </si>
  <si>
    <t>HZR</t>
  </si>
  <si>
    <t>False River Regional</t>
  </si>
  <si>
    <t>New Roads, LA</t>
  </si>
  <si>
    <t>City of New Roads, and Pointe Coupee Parish</t>
  </si>
  <si>
    <t>HZY</t>
  </si>
  <si>
    <t>Ashtabula County</t>
  </si>
  <si>
    <t>Ashtabula, OH</t>
  </si>
  <si>
    <t>Ashtabula County Airport Authority</t>
  </si>
  <si>
    <t>I06</t>
  </si>
  <si>
    <t>City of Tulia/Swisher County Municipal</t>
  </si>
  <si>
    <t>Tulia, TX</t>
  </si>
  <si>
    <t>City of Tulia</t>
  </si>
  <si>
    <t>I12</t>
  </si>
  <si>
    <t>Sidney Municipal</t>
  </si>
  <si>
    <t>Sidney, OH</t>
  </si>
  <si>
    <t>City of Sidney</t>
  </si>
  <si>
    <t>I16</t>
  </si>
  <si>
    <t>Kee Field</t>
  </si>
  <si>
    <t>Pineville, WV</t>
  </si>
  <si>
    <t>County of Wyoming</t>
  </si>
  <si>
    <t>I18</t>
  </si>
  <si>
    <t>Ravenswood, WV</t>
  </si>
  <si>
    <t>I19</t>
  </si>
  <si>
    <t>Greene County-Lewis A. Jackson Regional</t>
  </si>
  <si>
    <t>Greene County Regional Airport Auth. &amp; Greene Co. Board of Comm.</t>
  </si>
  <si>
    <t>I22</t>
  </si>
  <si>
    <t>Randolph County</t>
  </si>
  <si>
    <t>Winchester, IN</t>
  </si>
  <si>
    <t>Randolph County Board of Aviation Commissioners</t>
  </si>
  <si>
    <t>I23</t>
  </si>
  <si>
    <t>Washington Court House, OH</t>
  </si>
  <si>
    <t>Fayette County Board of Commissioners</t>
  </si>
  <si>
    <t>I34</t>
  </si>
  <si>
    <t>Greensburg Municipal</t>
  </si>
  <si>
    <t>Greensburg, IN</t>
  </si>
  <si>
    <t>Greensburg Aviation Commissioners</t>
  </si>
  <si>
    <t>I35</t>
  </si>
  <si>
    <t>Tucker-Guthrie Memorial</t>
  </si>
  <si>
    <t>Harlan, KY</t>
  </si>
  <si>
    <t>Harlan County Airport Board</t>
  </si>
  <si>
    <t>I39</t>
  </si>
  <si>
    <t>Madison</t>
  </si>
  <si>
    <t>Richmond, KY</t>
  </si>
  <si>
    <t>Madison Airport Board</t>
  </si>
  <si>
    <t>I40</t>
  </si>
  <si>
    <t>Richard Downing</t>
  </si>
  <si>
    <t>Coshocton, OH</t>
  </si>
  <si>
    <t>Coshocton County Regional Airport Auth. &amp; County Commissioners</t>
  </si>
  <si>
    <t>I42</t>
  </si>
  <si>
    <t>Paoli Municipal</t>
  </si>
  <si>
    <t>Paoli, IN</t>
  </si>
  <si>
    <t>City of Paoli</t>
  </si>
  <si>
    <t>I43</t>
  </si>
  <si>
    <t>James A Rhodes</t>
  </si>
  <si>
    <t>Jackson, OH</t>
  </si>
  <si>
    <t>Jackson County Airport Authority &amp; Jackson County Commisssioners</t>
  </si>
  <si>
    <t>I50</t>
  </si>
  <si>
    <t>Stanton</t>
  </si>
  <si>
    <t>Stanton, KY</t>
  </si>
  <si>
    <t>Powell County Airport Board</t>
  </si>
  <si>
    <t>I63</t>
  </si>
  <si>
    <t>Mount Sterling Municipal</t>
  </si>
  <si>
    <t>Mount Sterling, IL</t>
  </si>
  <si>
    <t>City of Mount Sterling</t>
  </si>
  <si>
    <t>I66</t>
  </si>
  <si>
    <t>Clinton Field</t>
  </si>
  <si>
    <t>Wilmington, OH</t>
  </si>
  <si>
    <t>Clinton County Board of Commissioners</t>
  </si>
  <si>
    <t>I67</t>
  </si>
  <si>
    <t>Cincinnati West</t>
  </si>
  <si>
    <t>Harrison, OH</t>
  </si>
  <si>
    <t>Cincinnati State Technical &amp; Community College</t>
  </si>
  <si>
    <t>I68</t>
  </si>
  <si>
    <t>Lebanon-Warren County</t>
  </si>
  <si>
    <t>Lebanon, OH</t>
  </si>
  <si>
    <t>Warren County Airport Authority &amp; Board of Commissioners</t>
  </si>
  <si>
    <t>I69</t>
  </si>
  <si>
    <t>Clermont County</t>
  </si>
  <si>
    <t>Batavia, OH</t>
  </si>
  <si>
    <t>Clermont County Commissioners</t>
  </si>
  <si>
    <t>I74</t>
  </si>
  <si>
    <t>St Augustine Airport Authority</t>
  </si>
  <si>
    <t>SGR</t>
  </si>
  <si>
    <t>Sugar Land Regional</t>
  </si>
  <si>
    <t>City of Sugar Land</t>
  </si>
  <si>
    <t>SGS</t>
  </si>
  <si>
    <t>South St Paul Municipal-Richard E Fleming Field</t>
  </si>
  <si>
    <t>South St. Paul, MN</t>
  </si>
  <si>
    <t>City of South St. Paul</t>
  </si>
  <si>
    <t>SGT</t>
  </si>
  <si>
    <t>Stuttgart Municipal</t>
  </si>
  <si>
    <t>Stuttgart, AR</t>
  </si>
  <si>
    <t>City of Stuttgart</t>
  </si>
  <si>
    <t>SGY</t>
  </si>
  <si>
    <t>SHD</t>
  </si>
  <si>
    <t>Shenandoah Valley Regional</t>
  </si>
  <si>
    <t>Staunton/Waynesboro/Harrisonburg, VA</t>
  </si>
  <si>
    <t>Shenandoah Valley Regional Airport Commission</t>
  </si>
  <si>
    <t>SHG</t>
  </si>
  <si>
    <t>Shungnak</t>
  </si>
  <si>
    <t>Shungnak, AK</t>
  </si>
  <si>
    <t>SHH</t>
  </si>
  <si>
    <t>Shishmaref</t>
  </si>
  <si>
    <t>Shishmaref, AK</t>
  </si>
  <si>
    <t>SHL</t>
  </si>
  <si>
    <t>Sheldon Municipal</t>
  </si>
  <si>
    <t>Sheldon, IA</t>
  </si>
  <si>
    <t>City of Sheldon</t>
  </si>
  <si>
    <t>SHV</t>
  </si>
  <si>
    <t>Shreveport Regional</t>
  </si>
  <si>
    <t>SHX</t>
  </si>
  <si>
    <t>Shageluk</t>
  </si>
  <si>
    <t>Shageluk, AK</t>
  </si>
  <si>
    <t>SIF</t>
  </si>
  <si>
    <t>Rockingham County Nc Shiloh</t>
  </si>
  <si>
    <t>Reidsville, NC</t>
  </si>
  <si>
    <t>County of Rockingham</t>
  </si>
  <si>
    <t>SIG</t>
  </si>
  <si>
    <t>Fernando Luis Ribas Dominicci</t>
  </si>
  <si>
    <t>San Juan, PR</t>
  </si>
  <si>
    <t>SIK</t>
  </si>
  <si>
    <t>Sikeston Memorial Municipal</t>
  </si>
  <si>
    <t>Sikeston, MO</t>
  </si>
  <si>
    <t>City of Sikeston</t>
  </si>
  <si>
    <t>SIT</t>
  </si>
  <si>
    <t>Sitka Rocky Gutierrez</t>
  </si>
  <si>
    <t>SIV</t>
  </si>
  <si>
    <t>Sullivan County</t>
  </si>
  <si>
    <t>Sullivan, IN</t>
  </si>
  <si>
    <t>Sullivan County Board of Aviation Commissioners</t>
  </si>
  <si>
    <t>SIY</t>
  </si>
  <si>
    <t>Siskiyou County</t>
  </si>
  <si>
    <t>Montague, CA</t>
  </si>
  <si>
    <t>SJC</t>
  </si>
  <si>
    <t>Norman Y. Mineta San Jose International</t>
  </si>
  <si>
    <t>City of San Jose</t>
  </si>
  <si>
    <t>SJN</t>
  </si>
  <si>
    <t>St Johns Industrial Air Park</t>
  </si>
  <si>
    <t>St Johns, AZ</t>
  </si>
  <si>
    <t>City of Saint Johns</t>
  </si>
  <si>
    <t>SJT</t>
  </si>
  <si>
    <t>San Angelo Regional/Mathis Field</t>
  </si>
  <si>
    <t>San Angelo, TX</t>
  </si>
  <si>
    <t>City of San Angelo</t>
  </si>
  <si>
    <t>SJU</t>
  </si>
  <si>
    <t>Luis Munoz Marin International</t>
  </si>
  <si>
    <t>SJX</t>
  </si>
  <si>
    <t>Beaver Island</t>
  </si>
  <si>
    <t>Beaver Island, MI</t>
  </si>
  <si>
    <t>SKI</t>
  </si>
  <si>
    <t>Sac City Municipal</t>
  </si>
  <si>
    <t>Sac City, IA</t>
  </si>
  <si>
    <t>City of Sac City</t>
  </si>
  <si>
    <t>SKW</t>
  </si>
  <si>
    <t>Skwentna</t>
  </si>
  <si>
    <t>Skwentna, AK</t>
  </si>
  <si>
    <t>SKX</t>
  </si>
  <si>
    <t>Taos Regional</t>
  </si>
  <si>
    <t>Taos, NM</t>
  </si>
  <si>
    <t>City of Taos</t>
  </si>
  <si>
    <t>SLB</t>
  </si>
  <si>
    <t>Storm Lake Municipal</t>
  </si>
  <si>
    <t>Storm Lake, IA</t>
  </si>
  <si>
    <t>City of Storm Lake</t>
  </si>
  <si>
    <t>SLG</t>
  </si>
  <si>
    <t>Smith Field</t>
  </si>
  <si>
    <t>Siloam Springs, AR</t>
  </si>
  <si>
    <t>City of Siloam Springs</t>
  </si>
  <si>
    <t>SLH</t>
  </si>
  <si>
    <t>Cheboygan County</t>
  </si>
  <si>
    <t>Cheboygan, MI</t>
  </si>
  <si>
    <t>Cheboygan Airport Authority</t>
  </si>
  <si>
    <t>SLK</t>
  </si>
  <si>
    <t>Adirondack Regional</t>
  </si>
  <si>
    <t>Saranac Lake, NY</t>
  </si>
  <si>
    <t>Town of Harrietstown</t>
  </si>
  <si>
    <t>SLN</t>
  </si>
  <si>
    <t>Salina Municipal</t>
  </si>
  <si>
    <t>Salina, KS</t>
  </si>
  <si>
    <t>Salina Airport Authority</t>
  </si>
  <si>
    <t>SLO</t>
  </si>
  <si>
    <t>Salem-Leckrone</t>
  </si>
  <si>
    <t>Salem, IL</t>
  </si>
  <si>
    <t>Salem Airport Authority</t>
  </si>
  <si>
    <t>SLQ</t>
  </si>
  <si>
    <t>Sleetmute</t>
  </si>
  <si>
    <t>Sleetmute, AK</t>
  </si>
  <si>
    <t>SLR</t>
  </si>
  <si>
    <t>Sulphur Springs Municipal</t>
  </si>
  <si>
    <t>Sulphur Springs, TX</t>
  </si>
  <si>
    <t>City of Sulphur Springs</t>
  </si>
  <si>
    <t>SMD</t>
  </si>
  <si>
    <t>SME</t>
  </si>
  <si>
    <t>Lake Cumberland Regional</t>
  </si>
  <si>
    <t>Somerset, KY</t>
  </si>
  <si>
    <t>Somerset-Pulaski County Airport Board</t>
  </si>
  <si>
    <t>SMF</t>
  </si>
  <si>
    <t>Sacramento International</t>
  </si>
  <si>
    <t>SMK</t>
  </si>
  <si>
    <t>St Michael</t>
  </si>
  <si>
    <t>St Michael, AK</t>
  </si>
  <si>
    <t>SMO</t>
  </si>
  <si>
    <t>Santa Monica Municipal</t>
  </si>
  <si>
    <t>Santa Monica, CA</t>
  </si>
  <si>
    <t>City of Santa Monica</t>
  </si>
  <si>
    <t>SMQ</t>
  </si>
  <si>
    <t>Somerset</t>
  </si>
  <si>
    <t>Somerville, NJ</t>
  </si>
  <si>
    <t>Somerset Air Service, Inc.</t>
  </si>
  <si>
    <t>SMS</t>
  </si>
  <si>
    <t>Sumter</t>
  </si>
  <si>
    <t>Sumter, SC</t>
  </si>
  <si>
    <t>City of Sumter</t>
  </si>
  <si>
    <t>SMX</t>
  </si>
  <si>
    <t>Santa Maria Public/Capt G Allan Hancock Field</t>
  </si>
  <si>
    <t>Santa Maria, CA</t>
  </si>
  <si>
    <t>Santa Maria Public Airport District</t>
  </si>
  <si>
    <t>SNA</t>
  </si>
  <si>
    <t>John Wayne Airport-Orange County</t>
  </si>
  <si>
    <t>Santa Ana, CA</t>
  </si>
  <si>
    <t>SNC</t>
  </si>
  <si>
    <t>Chester</t>
  </si>
  <si>
    <t>Chester, CT</t>
  </si>
  <si>
    <t>SNH</t>
  </si>
  <si>
    <t>Savannah-Hardin County</t>
  </si>
  <si>
    <t>Savannah, TN</t>
  </si>
  <si>
    <t>City of Savannah and County of Hardin</t>
  </si>
  <si>
    <t>SNK</t>
  </si>
  <si>
    <t>Winston Field</t>
  </si>
  <si>
    <t>Snyder, TX</t>
  </si>
  <si>
    <t>County of Scurry</t>
  </si>
  <si>
    <t>SNL</t>
  </si>
  <si>
    <t>Shawnee Regional</t>
  </si>
  <si>
    <t>Shawnee, OK</t>
  </si>
  <si>
    <t>City of Shawnee</t>
  </si>
  <si>
    <t>SNP</t>
  </si>
  <si>
    <t>St Paul Island</t>
  </si>
  <si>
    <t>St Paul Island, AK</t>
  </si>
  <si>
    <t>SNS</t>
  </si>
  <si>
    <t>Salinas Municipal</t>
  </si>
  <si>
    <t>Salinas, CA</t>
  </si>
  <si>
    <t>City of Salinas</t>
  </si>
  <si>
    <t>SNY</t>
  </si>
  <si>
    <t>Sidney Municipal/Lloyd W. Carr Field</t>
  </si>
  <si>
    <t>Sidney, NE</t>
  </si>
  <si>
    <t>Sidney Airport Authority</t>
  </si>
  <si>
    <t>SOP</t>
  </si>
  <si>
    <t>Pinehurst/Southern Pines, NC</t>
  </si>
  <si>
    <t>County of Moore</t>
  </si>
  <si>
    <t>SOV</t>
  </si>
  <si>
    <t>Seldovia</t>
  </si>
  <si>
    <t>City of Winslow</t>
  </si>
  <si>
    <t>IOB</t>
  </si>
  <si>
    <t>Mount Sterling-Montgomery County</t>
  </si>
  <si>
    <t>Mount Sterling, KY</t>
  </si>
  <si>
    <t>City of Mount Sterling and County of Montgomery</t>
  </si>
  <si>
    <t>IOW</t>
  </si>
  <si>
    <t>Iowa City Municipal</t>
  </si>
  <si>
    <t>Iowa City, IA</t>
  </si>
  <si>
    <t>City of Iowa City</t>
  </si>
  <si>
    <t>IPJ</t>
  </si>
  <si>
    <t>Lincolnton-Lincoln County Regional</t>
  </si>
  <si>
    <t>Lincolnton, NC</t>
  </si>
  <si>
    <t>IPL</t>
  </si>
  <si>
    <t>Imperial County</t>
  </si>
  <si>
    <t>Imperial, CA</t>
  </si>
  <si>
    <t>County of Imperial</t>
  </si>
  <si>
    <t>IPT</t>
  </si>
  <si>
    <t>Williamsport Regional</t>
  </si>
  <si>
    <t>Williamsport, PA</t>
  </si>
  <si>
    <t>Williamsport Municipal Airport Authority</t>
  </si>
  <si>
    <t>IRK</t>
  </si>
  <si>
    <t>Kirksville Regional</t>
  </si>
  <si>
    <t>Kirksville, MO</t>
  </si>
  <si>
    <t>City of Kirksville</t>
  </si>
  <si>
    <t>IRS</t>
  </si>
  <si>
    <t>Kirsch Municipal</t>
  </si>
  <si>
    <t>Sturgis, MI</t>
  </si>
  <si>
    <t>ISM</t>
  </si>
  <si>
    <t>Kissimmee Gateway</t>
  </si>
  <si>
    <t>Orlando, FL</t>
  </si>
  <si>
    <t>City of Kissimmee</t>
  </si>
  <si>
    <t>ISN</t>
  </si>
  <si>
    <t>Sloulin Field International</t>
  </si>
  <si>
    <t>Williston, ND</t>
  </si>
  <si>
    <t>City of Williston</t>
  </si>
  <si>
    <t>ISO</t>
  </si>
  <si>
    <t>Kinston Regional Jetport at Stallings Field</t>
  </si>
  <si>
    <t>Kinston, NC</t>
  </si>
  <si>
    <t>North Carolina Global Transpark Authority</t>
  </si>
  <si>
    <t>ISP</t>
  </si>
  <si>
    <t>Long Island MacArthur</t>
  </si>
  <si>
    <t>Islip, NY</t>
  </si>
  <si>
    <t>ISQ</t>
  </si>
  <si>
    <t>Schoolcraft County</t>
  </si>
  <si>
    <t>Manistique, MI</t>
  </si>
  <si>
    <t>County of Schoolcraft</t>
  </si>
  <si>
    <t>ISW</t>
  </si>
  <si>
    <t>Alexander Field South Wood County</t>
  </si>
  <si>
    <t>Wisconsin Rapids, WI</t>
  </si>
  <si>
    <t>County of Wood</t>
  </si>
  <si>
    <t>ISZ</t>
  </si>
  <si>
    <t>Cincinnati-Blue Ash</t>
  </si>
  <si>
    <t>Cincinnati, OH</t>
  </si>
  <si>
    <t>City of Cincinnati</t>
  </si>
  <si>
    <t>ITH</t>
  </si>
  <si>
    <t>Ithaca Tompkins Regional</t>
  </si>
  <si>
    <t>Ithaca, NY</t>
  </si>
  <si>
    <t>County of Tompkins</t>
  </si>
  <si>
    <t>ITO</t>
  </si>
  <si>
    <t>Hilo International</t>
  </si>
  <si>
    <t>Hilo, HI</t>
  </si>
  <si>
    <t>IWA</t>
  </si>
  <si>
    <t>Phoenix-Mesa Gateway</t>
  </si>
  <si>
    <t>Williams Gateway Airport</t>
  </si>
  <si>
    <t>IWD</t>
  </si>
  <si>
    <t>Gogebic-Iron County</t>
  </si>
  <si>
    <t>Ironwood, MI</t>
  </si>
  <si>
    <t>County of Gogebic</t>
  </si>
  <si>
    <t>IWH</t>
  </si>
  <si>
    <t>Wabash Municipal</t>
  </si>
  <si>
    <t>Wabash, IN</t>
  </si>
  <si>
    <t>Wabash Board of Aviation Commissioners</t>
  </si>
  <si>
    <t>IWI</t>
  </si>
  <si>
    <t>Wiscasset</t>
  </si>
  <si>
    <t>Wiscasset, ME</t>
  </si>
  <si>
    <t>Town of Wiscasset</t>
  </si>
  <si>
    <t>IWK</t>
  </si>
  <si>
    <t>Wales</t>
  </si>
  <si>
    <t>Wales, AK</t>
  </si>
  <si>
    <t>IWS</t>
  </si>
  <si>
    <t>West Houston</t>
  </si>
  <si>
    <t>Woody Lisikar</t>
  </si>
  <si>
    <t>IXD</t>
  </si>
  <si>
    <t>New Century Aircenter</t>
  </si>
  <si>
    <t>Olathe, KS</t>
  </si>
  <si>
    <t>Johnson County Airport Commission</t>
  </si>
  <si>
    <t>IYK</t>
  </si>
  <si>
    <t>Inyokern</t>
  </si>
  <si>
    <t>Inyokern, CA</t>
  </si>
  <si>
    <t>Indian Wells Valley Airport District</t>
  </si>
  <si>
    <t>IYS</t>
  </si>
  <si>
    <t>Wasilla</t>
  </si>
  <si>
    <t>Wasilla, AK</t>
  </si>
  <si>
    <t>City of Wasilla</t>
  </si>
  <si>
    <t>IZA</t>
  </si>
  <si>
    <t>Santa Ynez</t>
  </si>
  <si>
    <t>Santa Ynez, CA</t>
  </si>
  <si>
    <t>County of Santa Barbara</t>
  </si>
  <si>
    <t>IZG</t>
  </si>
  <si>
    <t>Eastern Slopes Regional</t>
  </si>
  <si>
    <t>Fryeburg, ME</t>
  </si>
  <si>
    <t>Eastern Slope Regional Airport Authority</t>
  </si>
  <si>
    <t>JAN</t>
  </si>
  <si>
    <t>Jackson-Evers International</t>
  </si>
  <si>
    <t>JAQ</t>
  </si>
  <si>
    <t>Westover Field Amador County</t>
  </si>
  <si>
    <t>Jackson, CA</t>
  </si>
  <si>
    <t>County of Amador</t>
  </si>
  <si>
    <t>JAS</t>
  </si>
  <si>
    <t>Jasper County-Bell Field</t>
  </si>
  <si>
    <t>Jasper, TX</t>
  </si>
  <si>
    <t>JAU</t>
  </si>
  <si>
    <t>Campbell County</t>
  </si>
  <si>
    <t>Jacksboro, TN</t>
  </si>
  <si>
    <t>County of Campbell</t>
  </si>
  <si>
    <t>JAX</t>
  </si>
  <si>
    <t>Jacksonville International</t>
  </si>
  <si>
    <t>JBR</t>
  </si>
  <si>
    <t>Jonesboro Municipal</t>
  </si>
  <si>
    <t>Jonesboro, AR</t>
  </si>
  <si>
    <t>City of Jonesboro</t>
  </si>
  <si>
    <t>JCT</t>
  </si>
  <si>
    <t>Kimble County</t>
  </si>
  <si>
    <t>Junction, TX</t>
  </si>
  <si>
    <t>County of Kimble</t>
  </si>
  <si>
    <t>JEF</t>
  </si>
  <si>
    <t>Jefferson City Memorial</t>
  </si>
  <si>
    <t>Jefferson City, MO</t>
  </si>
  <si>
    <t>City of Jefferson City</t>
  </si>
  <si>
    <t>JES</t>
  </si>
  <si>
    <t>Jesup-Wayne County</t>
  </si>
  <si>
    <t>Jesup, GA</t>
  </si>
  <si>
    <t>JFK</t>
  </si>
  <si>
    <t>John F Kennedy International</t>
  </si>
  <si>
    <t>JFX</t>
  </si>
  <si>
    <t>Walker County-Bevill Field</t>
  </si>
  <si>
    <t>Jasper, AL</t>
  </si>
  <si>
    <t>Walker County Airport Authority</t>
  </si>
  <si>
    <t>JFZ</t>
  </si>
  <si>
    <t>Tazewell County</t>
  </si>
  <si>
    <t>Richlands, VA</t>
  </si>
  <si>
    <t>Tazewell County Airport Authority</t>
  </si>
  <si>
    <t>JHW</t>
  </si>
  <si>
    <t>Chautauqua County/Jamestown</t>
  </si>
  <si>
    <t>Jamestown, NY</t>
  </si>
  <si>
    <t>County of Chautauqua</t>
  </si>
  <si>
    <t>JKA</t>
  </si>
  <si>
    <t>Jack Edwards</t>
  </si>
  <si>
    <t>Gulf Shores, AL</t>
  </si>
  <si>
    <t>City of Gulf Shores</t>
  </si>
  <si>
    <t>JKJ</t>
  </si>
  <si>
    <t>Moorhead Municipal</t>
  </si>
  <si>
    <t>Moorhead, MN</t>
  </si>
  <si>
    <t>City of Moorhead</t>
  </si>
  <si>
    <t>JKL</t>
  </si>
  <si>
    <t>Julian Carroll</t>
  </si>
  <si>
    <t>Jackson, KY</t>
  </si>
  <si>
    <t>City of Jackson-County of Breathitt</t>
  </si>
  <si>
    <t>JLN</t>
  </si>
  <si>
    <t>Joplin Regional</t>
  </si>
  <si>
    <t>Joplin, MO</t>
  </si>
  <si>
    <t>City of Joplin</t>
  </si>
  <si>
    <t>JMR</t>
  </si>
  <si>
    <t>Mora Municipal</t>
  </si>
  <si>
    <t>Mora, MN</t>
  </si>
  <si>
    <t>City of Mora</t>
  </si>
  <si>
    <t>JMS</t>
  </si>
  <si>
    <t>Jamestown Regional</t>
  </si>
  <si>
    <t>Jamestown, ND</t>
  </si>
  <si>
    <t>Jamestown Municipal Airport Authority</t>
  </si>
  <si>
    <t>JNU</t>
  </si>
  <si>
    <t>Juneau International</t>
  </si>
  <si>
    <t>City and Borough of Juneau</t>
  </si>
  <si>
    <t>JNX</t>
  </si>
  <si>
    <t>Johnston County</t>
  </si>
  <si>
    <t>Smithfield, NC</t>
  </si>
  <si>
    <t>County of Johnston</t>
  </si>
  <si>
    <t>JOT</t>
  </si>
  <si>
    <t>Joliet Regional</t>
  </si>
  <si>
    <t>Joliet, IL</t>
  </si>
  <si>
    <t>Joliet Park District</t>
  </si>
  <si>
    <t>JQF</t>
  </si>
  <si>
    <t>Concord Regional</t>
  </si>
  <si>
    <t>Concord, NC</t>
  </si>
  <si>
    <t>JRA</t>
  </si>
  <si>
    <t>West 30th St.</t>
  </si>
  <si>
    <t>JRB</t>
  </si>
  <si>
    <t>Downtown Manhattan/Wall St</t>
  </si>
  <si>
    <t>JRF</t>
  </si>
  <si>
    <t>Kalaeloa (John Rodgers Field)</t>
  </si>
  <si>
    <t>Kapolei, HI</t>
  </si>
  <si>
    <t>JSO</t>
  </si>
  <si>
    <t>Jacksonville, TX</t>
  </si>
  <si>
    <t>JST</t>
  </si>
  <si>
    <t>John Murtha Johnstown-Cambria County</t>
  </si>
  <si>
    <t>Johnstown, PA</t>
  </si>
  <si>
    <t>Johnstown-Cambria County Airport Authority</t>
  </si>
  <si>
    <t>JSV</t>
  </si>
  <si>
    <t>Sallisaw Municipal</t>
  </si>
  <si>
    <t>Sallisaw, OK</t>
  </si>
  <si>
    <t>City of Sallisaw</t>
  </si>
  <si>
    <t>JVL</t>
  </si>
  <si>
    <t>Southern Wisconsin Regional</t>
  </si>
  <si>
    <t>Janesville, WI</t>
  </si>
  <si>
    <t>County of Rock</t>
  </si>
  <si>
    <t>JVY</t>
  </si>
  <si>
    <t>Clark Regional</t>
  </si>
  <si>
    <t>Jeffersonville, IN</t>
  </si>
  <si>
    <t>Clark County Board of Aviation Commissioners</t>
  </si>
  <si>
    <t>JWG</t>
  </si>
  <si>
    <t>Watonga Regional</t>
  </si>
  <si>
    <t>Watonga, OK</t>
  </si>
  <si>
    <t>City of Watonga</t>
  </si>
  <si>
    <t>JWN</t>
  </si>
  <si>
    <t>John C Tune</t>
  </si>
  <si>
    <t>JWY</t>
  </si>
  <si>
    <t>Mid-Way Regional</t>
  </si>
  <si>
    <t>Midlothian/Waxahachie, TX</t>
  </si>
  <si>
    <t>City of Waxahachie</t>
  </si>
  <si>
    <t>JXI</t>
  </si>
  <si>
    <t>Fox Stephens Field - Gilmer Municipal</t>
  </si>
  <si>
    <t>Gilmer, TX</t>
  </si>
  <si>
    <t>City of Gilmer</t>
  </si>
  <si>
    <t>JXN</t>
  </si>
  <si>
    <t>Jackson County-Reynolds Field</t>
  </si>
  <si>
    <t>Jackson, MI</t>
  </si>
  <si>
    <t>JYG</t>
  </si>
  <si>
    <t>St James Municipal</t>
  </si>
  <si>
    <t>St. James, MN</t>
  </si>
  <si>
    <t>City of St. James</t>
  </si>
  <si>
    <t>JYL</t>
  </si>
  <si>
    <t>Plantation Airpark</t>
  </si>
  <si>
    <t>Sylvania, GA</t>
  </si>
  <si>
    <t>County of Screven and City of Sylvania</t>
  </si>
  <si>
    <t>JYM</t>
  </si>
  <si>
    <t>Hillsdale Municipal</t>
  </si>
  <si>
    <t>Hillsdale, MI</t>
  </si>
  <si>
    <t>JYO</t>
  </si>
  <si>
    <t>Leesburg Executive</t>
  </si>
  <si>
    <t>Leesburg, VA</t>
  </si>
  <si>
    <t>Town of Leesburg</t>
  </si>
  <si>
    <t>JYR</t>
  </si>
  <si>
    <t>York Municipal</t>
  </si>
  <si>
    <t>York, NE</t>
  </si>
  <si>
    <t>City of York</t>
  </si>
  <si>
    <t>JZI</t>
  </si>
  <si>
    <t>Charleston Executive</t>
  </si>
  <si>
    <t>Chambers County-Winnie Stowell</t>
  </si>
  <si>
    <t>Winnie/Stowell, TX</t>
  </si>
  <si>
    <t>TAL</t>
  </si>
  <si>
    <t>Ralph M Calhoun Memorial</t>
  </si>
  <si>
    <t>Tanana, AK</t>
  </si>
  <si>
    <t>TAN</t>
  </si>
  <si>
    <t>Taunton Municipal - King Field</t>
  </si>
  <si>
    <t>Taunton, MA</t>
  </si>
  <si>
    <t>Town of Taunton</t>
  </si>
  <si>
    <t>TAZ</t>
  </si>
  <si>
    <t>Taylorville Municipal</t>
  </si>
  <si>
    <t>Taylorville, IL</t>
  </si>
  <si>
    <t>City of Taylorville</t>
  </si>
  <si>
    <t>TBN</t>
  </si>
  <si>
    <t>Waynesville-St. Robert Regional Forney Field</t>
  </si>
  <si>
    <t>Fort Leonard Wood (U.S. Army), MO</t>
  </si>
  <si>
    <t>City of Waynesville &amp; US Army</t>
  </si>
  <si>
    <t>TBR</t>
  </si>
  <si>
    <t>Statesboro-Bulloch County</t>
  </si>
  <si>
    <t>Statesboro, GA</t>
  </si>
  <si>
    <t>City of Statesboro and County of Bulloch</t>
  </si>
  <si>
    <t>TCC</t>
  </si>
  <si>
    <t>Tucumcari Municipal</t>
  </si>
  <si>
    <t>Tucumcari, NM</t>
  </si>
  <si>
    <t>City of Tucumcari</t>
  </si>
  <si>
    <t>TCL</t>
  </si>
  <si>
    <t>Tuscaloosa Regional</t>
  </si>
  <si>
    <t>Tuscaloosa, AL</t>
  </si>
  <si>
    <t>City of Tuscaloosa</t>
  </si>
  <si>
    <t>TCS</t>
  </si>
  <si>
    <t>Truth Or Consequences Municipal</t>
  </si>
  <si>
    <t>Truth or Consequences, NM</t>
  </si>
  <si>
    <t>City of Truth or Consequences</t>
  </si>
  <si>
    <t>TCT</t>
  </si>
  <si>
    <t>Takotna</t>
  </si>
  <si>
    <t>Takotna, AK</t>
  </si>
  <si>
    <t>TCY</t>
  </si>
  <si>
    <t>Tracy Municipal</t>
  </si>
  <si>
    <t>Tracy, CA</t>
  </si>
  <si>
    <t>City of Tracy</t>
  </si>
  <si>
    <t>TDF</t>
  </si>
  <si>
    <t>Person County</t>
  </si>
  <si>
    <t>Roxboro, NC</t>
  </si>
  <si>
    <t>County of Person</t>
  </si>
  <si>
    <t>TDZ</t>
  </si>
  <si>
    <t>Metcalf Field</t>
  </si>
  <si>
    <t>Toledo, OH</t>
  </si>
  <si>
    <t>Toledo-Lucas County Port Authority</t>
  </si>
  <si>
    <t>TEB</t>
  </si>
  <si>
    <t>Teterboro</t>
  </si>
  <si>
    <t>Teterboro, NJ</t>
  </si>
  <si>
    <t>TEL</t>
  </si>
  <si>
    <t>Perry County Municipal</t>
  </si>
  <si>
    <t>Tell City, IN</t>
  </si>
  <si>
    <t>Perry County Airport Authority</t>
  </si>
  <si>
    <t>TER</t>
  </si>
  <si>
    <t>Teller</t>
  </si>
  <si>
    <t>Teller, AK</t>
  </si>
  <si>
    <t>TEW</t>
  </si>
  <si>
    <t>Mason Jewett Field</t>
  </si>
  <si>
    <t>Mason, MI</t>
  </si>
  <si>
    <t>TFP</t>
  </si>
  <si>
    <t>T P McCampbell</t>
  </si>
  <si>
    <t>Ingleside, TX</t>
  </si>
  <si>
    <t>County of San Patricio</t>
  </si>
  <si>
    <t>TGC</t>
  </si>
  <si>
    <t>Gibson County</t>
  </si>
  <si>
    <t>Trenton, TN</t>
  </si>
  <si>
    <t>City of Milan and County of Gibson</t>
  </si>
  <si>
    <t>TGI</t>
  </si>
  <si>
    <t>Tangier Island</t>
  </si>
  <si>
    <t>Tangier, VA</t>
  </si>
  <si>
    <t>Town of Tangier</t>
  </si>
  <si>
    <t>THA</t>
  </si>
  <si>
    <t>Tullahoma Regional Airport/Wm Northern Field</t>
  </si>
  <si>
    <t>Tullahoma, TN</t>
  </si>
  <si>
    <t>City of Tullahoma</t>
  </si>
  <si>
    <t>TIF</t>
  </si>
  <si>
    <t>Thomas County</t>
  </si>
  <si>
    <t>Thedford, NE</t>
  </si>
  <si>
    <t>Thomas County Airport Authority</t>
  </si>
  <si>
    <t>TIP</t>
  </si>
  <si>
    <t>Rantoul National Aviation Center-Frank Elliott Field</t>
  </si>
  <si>
    <t>Rantoul, IL</t>
  </si>
  <si>
    <t>Village of Rantoul</t>
  </si>
  <si>
    <t>TIX</t>
  </si>
  <si>
    <t>Space Coast Regional</t>
  </si>
  <si>
    <t>Titusville, FL</t>
  </si>
  <si>
    <t>TKA</t>
  </si>
  <si>
    <t>Talkeetna</t>
  </si>
  <si>
    <t>Talkeetna, AK</t>
  </si>
  <si>
    <t>TKC</t>
  </si>
  <si>
    <t>Tracy, MN</t>
  </si>
  <si>
    <t>TKE</t>
  </si>
  <si>
    <t>Tenakee</t>
  </si>
  <si>
    <t>Tenakee Springs, AK</t>
  </si>
  <si>
    <t>TKI</t>
  </si>
  <si>
    <t>Collin County Regional at McKinney</t>
  </si>
  <si>
    <t>City of McKinney</t>
  </si>
  <si>
    <t>TKK</t>
  </si>
  <si>
    <t>Chuuk International</t>
  </si>
  <si>
    <t>Weno Island, FM</t>
  </si>
  <si>
    <t>TKV</t>
  </si>
  <si>
    <t>Tomahawk Regional</t>
  </si>
  <si>
    <t>Tomahawk, WI</t>
  </si>
  <si>
    <t>City of Tomahawk</t>
  </si>
  <si>
    <t>TKX</t>
  </si>
  <si>
    <t>Kennett Memorial</t>
  </si>
  <si>
    <t>Kennett, MO</t>
  </si>
  <si>
    <t>Chignik Lagoon</t>
  </si>
  <si>
    <t>Chignik Lagoon, AK</t>
  </si>
  <si>
    <t>KDK</t>
  </si>
  <si>
    <t>Kodiak Municipal</t>
  </si>
  <si>
    <t>City of Kodiak</t>
  </si>
  <si>
    <t>KEB</t>
  </si>
  <si>
    <t>Nanwalek</t>
  </si>
  <si>
    <t>Nanwalek, AK</t>
  </si>
  <si>
    <t>KEK</t>
  </si>
  <si>
    <t>Ekwok</t>
  </si>
  <si>
    <t>Ekwok, AK</t>
  </si>
  <si>
    <t>KFP</t>
  </si>
  <si>
    <t>False Pass</t>
  </si>
  <si>
    <t>False Pass, AK</t>
  </si>
  <si>
    <t>KGX</t>
  </si>
  <si>
    <t>Grayling</t>
  </si>
  <si>
    <t>Grayling, AK</t>
  </si>
  <si>
    <t>KIB</t>
  </si>
  <si>
    <t>Ivanof Bay</t>
  </si>
  <si>
    <t>Ivanof Bay, AK</t>
  </si>
  <si>
    <t>KIC</t>
  </si>
  <si>
    <t>Mesa Del Rey</t>
  </si>
  <si>
    <t>King City, CA</t>
  </si>
  <si>
    <t>City of King</t>
  </si>
  <si>
    <t>KKA</t>
  </si>
  <si>
    <t>Koyuk Alfred Adams</t>
  </si>
  <si>
    <t>Koyuk, AK</t>
  </si>
  <si>
    <t>KKB</t>
  </si>
  <si>
    <t>Kitoi Bay</t>
  </si>
  <si>
    <t>Kitoi Bay, AK</t>
  </si>
  <si>
    <t>KLG</t>
  </si>
  <si>
    <t>Kalskag</t>
  </si>
  <si>
    <t>Kalskag, AK</t>
  </si>
  <si>
    <t>KNW</t>
  </si>
  <si>
    <t>New Stuyahok</t>
  </si>
  <si>
    <t>New Stuyahok, AK</t>
  </si>
  <si>
    <t>KOA</t>
  </si>
  <si>
    <t>Kona International at Keahole</t>
  </si>
  <si>
    <t>Kailua/Kona, HI</t>
  </si>
  <si>
    <t>KPB</t>
  </si>
  <si>
    <t>Point Baker</t>
  </si>
  <si>
    <t>Point Baker, AK</t>
  </si>
  <si>
    <t>KQA</t>
  </si>
  <si>
    <t>Akutan</t>
  </si>
  <si>
    <t>Akutan, AK</t>
  </si>
  <si>
    <t>KSM</t>
  </si>
  <si>
    <t>St Mary's</t>
  </si>
  <si>
    <t>St Mary'S, AK</t>
  </si>
  <si>
    <t>KTB</t>
  </si>
  <si>
    <t>Thorne Bay</t>
  </si>
  <si>
    <t>Thorne Bay, AK</t>
  </si>
  <si>
    <t>KTN</t>
  </si>
  <si>
    <t>Ketchikan International</t>
  </si>
  <si>
    <t>KTS</t>
  </si>
  <si>
    <t>Brevig Mission</t>
  </si>
  <si>
    <t>Brevig Mission, AK</t>
  </si>
  <si>
    <t>KVC</t>
  </si>
  <si>
    <t>King Cove</t>
  </si>
  <si>
    <t>King Cove, AK</t>
  </si>
  <si>
    <t>KVL</t>
  </si>
  <si>
    <t>Kivalina</t>
  </si>
  <si>
    <t>Kivalina, AK</t>
  </si>
  <si>
    <t>KWT</t>
  </si>
  <si>
    <t>Kwethluk</t>
  </si>
  <si>
    <t>Kwethluk, AK</t>
  </si>
  <si>
    <t>KXA</t>
  </si>
  <si>
    <t>Kasaan</t>
  </si>
  <si>
    <t>Kasaan, AK</t>
  </si>
  <si>
    <t>KY8</t>
  </si>
  <si>
    <t>Hancock Co-Ron Lewis Field</t>
  </si>
  <si>
    <t>Lewisport, KY</t>
  </si>
  <si>
    <t>Hancock County Airport Board</t>
  </si>
  <si>
    <t>KYK</t>
  </si>
  <si>
    <t>Karluk</t>
  </si>
  <si>
    <t>Karluk, AK</t>
  </si>
  <si>
    <t>KYU</t>
  </si>
  <si>
    <t>Koyukuk</t>
  </si>
  <si>
    <t>Koyukuk, AK</t>
  </si>
  <si>
    <t>L05</t>
  </si>
  <si>
    <t>Kern Valley</t>
  </si>
  <si>
    <t>Kernville, CA</t>
  </si>
  <si>
    <t>L08</t>
  </si>
  <si>
    <t>Borrego Valley</t>
  </si>
  <si>
    <t>Borrego Springs, CA</t>
  </si>
  <si>
    <t>L17</t>
  </si>
  <si>
    <t>Taft-Kern County</t>
  </si>
  <si>
    <t>Taft, CA</t>
  </si>
  <si>
    <t>L18</t>
  </si>
  <si>
    <t>Fallbrook Community Airpark</t>
  </si>
  <si>
    <t>Fallbrook, CA</t>
  </si>
  <si>
    <t>L19</t>
  </si>
  <si>
    <t>Wasco-Kern County</t>
  </si>
  <si>
    <t>Wasco, CA</t>
  </si>
  <si>
    <t>L31</t>
  </si>
  <si>
    <t>St. Tammany Regional</t>
  </si>
  <si>
    <t>Covington, LA</t>
  </si>
  <si>
    <t>St. Tammany Parish Government</t>
  </si>
  <si>
    <t>L32</t>
  </si>
  <si>
    <t>Jonesville</t>
  </si>
  <si>
    <t>Jonesville, LA</t>
  </si>
  <si>
    <t>Town of Jonesville</t>
  </si>
  <si>
    <t>L35</t>
  </si>
  <si>
    <t>Big Bear City</t>
  </si>
  <si>
    <t>Big Bear City, CA</t>
  </si>
  <si>
    <t>Big Bear Airport District</t>
  </si>
  <si>
    <t>L38</t>
  </si>
  <si>
    <t>Louisiana Regional</t>
  </si>
  <si>
    <t>Gonzales, LA</t>
  </si>
  <si>
    <t>Ascension-St. James Airport and Transportation Authority</t>
  </si>
  <si>
    <t>L39</t>
  </si>
  <si>
    <t>Leesville</t>
  </si>
  <si>
    <t>Leesville, LA</t>
  </si>
  <si>
    <t>City of Leesville</t>
  </si>
  <si>
    <t>L45</t>
  </si>
  <si>
    <t>Bakersfield Municipal</t>
  </si>
  <si>
    <t>City of Bakersfield</t>
  </si>
  <si>
    <t>L52</t>
  </si>
  <si>
    <t>Oceano County</t>
  </si>
  <si>
    <t>Oceano, CA</t>
  </si>
  <si>
    <t>County of San Luis Obispo</t>
  </si>
  <si>
    <t>L67</t>
  </si>
  <si>
    <t>Rialto Municipal /Miro Field/</t>
  </si>
  <si>
    <t>Rialto, CA</t>
  </si>
  <si>
    <t>City of Rialto</t>
  </si>
  <si>
    <t>L71</t>
  </si>
  <si>
    <t>California City Municipal</t>
  </si>
  <si>
    <t>California City, CA</t>
  </si>
  <si>
    <t>City of California City</t>
  </si>
  <si>
    <t>L72</t>
  </si>
  <si>
    <t>Trona</t>
  </si>
  <si>
    <t>Trona, CA</t>
  </si>
  <si>
    <t>U.S. Department of Interior, Bureau of Land Management</t>
  </si>
  <si>
    <t>L83</t>
  </si>
  <si>
    <t>Thibodaux Municipal</t>
  </si>
  <si>
    <t>Thibodaux, LA</t>
  </si>
  <si>
    <t>City of Thibodaux</t>
  </si>
  <si>
    <t>L84</t>
  </si>
  <si>
    <t>Lost Hills-Kern County</t>
  </si>
  <si>
    <t>Cadillac, MI</t>
  </si>
  <si>
    <t>Wexford County Airport Authority</t>
  </si>
  <si>
    <t>CAE</t>
  </si>
  <si>
    <t>Columbia Metropolitan</t>
  </si>
  <si>
    <t>Columbia, SC</t>
  </si>
  <si>
    <t>Richland/Lexington Airport Commission</t>
  </si>
  <si>
    <t>CAK</t>
  </si>
  <si>
    <t>Akron-Canton Regional</t>
  </si>
  <si>
    <t>Akron Canton Regional Airport Authority</t>
  </si>
  <si>
    <t>CAO</t>
  </si>
  <si>
    <t>Clayton Municipal Airpark</t>
  </si>
  <si>
    <t>Clayton, NM</t>
  </si>
  <si>
    <t>CAR</t>
  </si>
  <si>
    <t>Caribou Municipal</t>
  </si>
  <si>
    <t>Caribou, ME</t>
  </si>
  <si>
    <t>City of Caribou</t>
  </si>
  <si>
    <t>CAV</t>
  </si>
  <si>
    <t>Clarion Municipal</t>
  </si>
  <si>
    <t>Clarion, IA</t>
  </si>
  <si>
    <t>City of Clarion</t>
  </si>
  <si>
    <t>CBE</t>
  </si>
  <si>
    <t>Greater Cumberland Regional</t>
  </si>
  <si>
    <t>Cumberland Heights, MD</t>
  </si>
  <si>
    <t>Potomac Highlands Airport Authority</t>
  </si>
  <si>
    <t>CBF</t>
  </si>
  <si>
    <t>Council Bluffs Municipal</t>
  </si>
  <si>
    <t>Council Bluffs, IA</t>
  </si>
  <si>
    <t>Council Bluffs Airport Authority</t>
  </si>
  <si>
    <t>CBG</t>
  </si>
  <si>
    <t>Cambridge Municipal</t>
  </si>
  <si>
    <t>Cambridge, MN</t>
  </si>
  <si>
    <t>City of Cambridge</t>
  </si>
  <si>
    <t>CBK</t>
  </si>
  <si>
    <t>Shalz Field</t>
  </si>
  <si>
    <t>Colby, KS</t>
  </si>
  <si>
    <t>City of Colby</t>
  </si>
  <si>
    <t>CCA</t>
  </si>
  <si>
    <t>Clinton Municipal</t>
  </si>
  <si>
    <t>Clinton, AR</t>
  </si>
  <si>
    <t>City of Clinton</t>
  </si>
  <si>
    <t>CCB</t>
  </si>
  <si>
    <t>Cable</t>
  </si>
  <si>
    <t>Upland, CA</t>
  </si>
  <si>
    <t>Robert Cable</t>
  </si>
  <si>
    <t>CCO</t>
  </si>
  <si>
    <t>Newnan Coweta County</t>
  </si>
  <si>
    <t>City of Newnan/County of Coweta</t>
  </si>
  <si>
    <t>CCR</t>
  </si>
  <si>
    <t>Buchanan Field</t>
  </si>
  <si>
    <t>Concord, CA</t>
  </si>
  <si>
    <t>CCY</t>
  </si>
  <si>
    <t>Northeast Iowa Regional</t>
  </si>
  <si>
    <t>Charles City, IA</t>
  </si>
  <si>
    <t>North Cedar Aviation Authority</t>
  </si>
  <si>
    <t>CDA</t>
  </si>
  <si>
    <t>Caledonia County</t>
  </si>
  <si>
    <t>Lyndonville, VT</t>
  </si>
  <si>
    <t>CDB</t>
  </si>
  <si>
    <t>Cold Bay</t>
  </si>
  <si>
    <t>Cold Bay, AK</t>
  </si>
  <si>
    <t>CDH</t>
  </si>
  <si>
    <t>Harrell Field</t>
  </si>
  <si>
    <t>Camden, AR</t>
  </si>
  <si>
    <t>Camden Regional Airport Commission</t>
  </si>
  <si>
    <t>CDI</t>
  </si>
  <si>
    <t>Cambridge, OH</t>
  </si>
  <si>
    <t>Cambridge Area Reg'l Airport Auth &amp; City Cambridge &amp; Guernsey Co</t>
  </si>
  <si>
    <t>CDK</t>
  </si>
  <si>
    <t>George T Lewis</t>
  </si>
  <si>
    <t>Cedar Key, FL</t>
  </si>
  <si>
    <t>Levy County Board of Commissioners</t>
  </si>
  <si>
    <t>CDN</t>
  </si>
  <si>
    <t>Woodward Field</t>
  </si>
  <si>
    <t>Camden, SC</t>
  </si>
  <si>
    <t>County of Kershaw</t>
  </si>
  <si>
    <t>CDR</t>
  </si>
  <si>
    <t>Chadron Municipal</t>
  </si>
  <si>
    <t>Chadron, NE</t>
  </si>
  <si>
    <t>City of Chadron</t>
  </si>
  <si>
    <t>CDV</t>
  </si>
  <si>
    <t>Merle K (Mudhole) Smith</t>
  </si>
  <si>
    <t>Cordova, AK</t>
  </si>
  <si>
    <t>CDW</t>
  </si>
  <si>
    <t>Essex County</t>
  </si>
  <si>
    <t>Caldwell, NJ</t>
  </si>
  <si>
    <t>Essex County Improvement Authority</t>
  </si>
  <si>
    <t>CEC</t>
  </si>
  <si>
    <t>Jack McNamara Field</t>
  </si>
  <si>
    <t>Crescent City, CA</t>
  </si>
  <si>
    <t>Border Coast Regional Airport Authority</t>
  </si>
  <si>
    <t>CEF</t>
  </si>
  <si>
    <t>Westover ARB/Metropolitan</t>
  </si>
  <si>
    <t>Springfield/Chicopee, MA</t>
  </si>
  <si>
    <t>Westover Metropolitan Development Corporation</t>
  </si>
  <si>
    <t>CEK</t>
  </si>
  <si>
    <t>Crete Municipal</t>
  </si>
  <si>
    <t>Crete, NE</t>
  </si>
  <si>
    <t>Crete Airport Authority</t>
  </si>
  <si>
    <t>CEM</t>
  </si>
  <si>
    <t>Central</t>
  </si>
  <si>
    <t>Central, AK</t>
  </si>
  <si>
    <t>CEU</t>
  </si>
  <si>
    <t>Oconee County Regional</t>
  </si>
  <si>
    <t>Clemson, SC</t>
  </si>
  <si>
    <t>County of Oconee</t>
  </si>
  <si>
    <t>CEV</t>
  </si>
  <si>
    <t>Mettel Field</t>
  </si>
  <si>
    <t>Connersville, IN</t>
  </si>
  <si>
    <t>Connersville Board of Aviation Commissioners</t>
  </si>
  <si>
    <t>CEW</t>
  </si>
  <si>
    <t>Bob Sikes</t>
  </si>
  <si>
    <t>Crestview, FL</t>
  </si>
  <si>
    <t>County of Okaloosa</t>
  </si>
  <si>
    <t>CEY</t>
  </si>
  <si>
    <t>Kyle-Oakley Field</t>
  </si>
  <si>
    <t>Murray, KY</t>
  </si>
  <si>
    <t>Murray-Calloway County Airport Board</t>
  </si>
  <si>
    <t>CFD</t>
  </si>
  <si>
    <t>Coulter Field</t>
  </si>
  <si>
    <t>Bryan, TX</t>
  </si>
  <si>
    <t>City of Bryan</t>
  </si>
  <si>
    <t>CFE</t>
  </si>
  <si>
    <t>Buffalo, MN</t>
  </si>
  <si>
    <t>CFJ</t>
  </si>
  <si>
    <t>Crawfordsville Municipal</t>
  </si>
  <si>
    <t>Crawfordsville, IN</t>
  </si>
  <si>
    <t>Crawfordsville Board of Aviation Commissioners</t>
  </si>
  <si>
    <t>CFK</t>
  </si>
  <si>
    <t>Chefornak</t>
  </si>
  <si>
    <t>Chefornak, AK</t>
  </si>
  <si>
    <t>CFS</t>
  </si>
  <si>
    <t>Tuscola Area</t>
  </si>
  <si>
    <t>Caro, MI</t>
  </si>
  <si>
    <t>CFT</t>
  </si>
  <si>
    <t>Greenlee County</t>
  </si>
  <si>
    <t>Clifton/Morenci, AZ</t>
  </si>
  <si>
    <t>County of Greenlee</t>
  </si>
  <si>
    <t>CFV</t>
  </si>
  <si>
    <t>Coffeyville Municipal</t>
  </si>
  <si>
    <t>Coffeyville, KS</t>
  </si>
  <si>
    <t>City of Coffeyville</t>
  </si>
  <si>
    <t>CGA</t>
  </si>
  <si>
    <t>Craig</t>
  </si>
  <si>
    <t>Craig, AK</t>
  </si>
  <si>
    <t>CGC</t>
  </si>
  <si>
    <t>Crystal River</t>
  </si>
  <si>
    <t>Crystal River, FL</t>
  </si>
  <si>
    <t>Citrus County Board of County Commissioners</t>
  </si>
  <si>
    <t>CGE</t>
  </si>
  <si>
    <t>Cambridge-Dorchester</t>
  </si>
  <si>
    <t>Cambridge, MD</t>
  </si>
  <si>
    <t>CGF</t>
  </si>
  <si>
    <t>Cuyahoga County</t>
  </si>
  <si>
    <t>Cuyahoga County Commissioners</t>
  </si>
  <si>
    <t>CGI</t>
  </si>
  <si>
    <t>Cape Girardeau Regional</t>
  </si>
  <si>
    <t>Cape Girardeau, MO</t>
  </si>
  <si>
    <t>City of Cape Girardeau</t>
  </si>
  <si>
    <t>CGS</t>
  </si>
  <si>
    <t>College Park</t>
  </si>
  <si>
    <t>College Park, MD</t>
  </si>
  <si>
    <t>Maryland National Capital Park and Planning Commission</t>
  </si>
  <si>
    <t>CGZ</t>
  </si>
  <si>
    <t>Casa Grande Municipal</t>
  </si>
  <si>
    <t>Casa Grande, AZ</t>
  </si>
  <si>
    <t>Monticello, AR</t>
  </si>
  <si>
    <t>LLR</t>
  </si>
  <si>
    <t>Little River</t>
  </si>
  <si>
    <t>Littleriver, CA</t>
  </si>
  <si>
    <t>County of Mendocino</t>
  </si>
  <si>
    <t>LLU</t>
  </si>
  <si>
    <t>Lamar, MO</t>
  </si>
  <si>
    <t>City Of Lamar</t>
  </si>
  <si>
    <t>LMS</t>
  </si>
  <si>
    <t>Louisville Winston County</t>
  </si>
  <si>
    <t>Louisville, MS</t>
  </si>
  <si>
    <t>LNA</t>
  </si>
  <si>
    <t>Palm Beach County Park</t>
  </si>
  <si>
    <t>LNC</t>
  </si>
  <si>
    <t>Lancaster</t>
  </si>
  <si>
    <t>Lancaster, TX</t>
  </si>
  <si>
    <t>LNK</t>
  </si>
  <si>
    <t>Lincoln, NE</t>
  </si>
  <si>
    <t>Lincoln Airport Authority</t>
  </si>
  <si>
    <t>LNL</t>
  </si>
  <si>
    <t>Kings Land O' Lakes</t>
  </si>
  <si>
    <t>Land O'Lakes, WI</t>
  </si>
  <si>
    <t>City of Land O' Lakes</t>
  </si>
  <si>
    <t>LNN</t>
  </si>
  <si>
    <t>Willoughby Lost Nation Municipal</t>
  </si>
  <si>
    <t>Willoughby, OH</t>
  </si>
  <si>
    <t>City of Willoughby</t>
  </si>
  <si>
    <t>LNP</t>
  </si>
  <si>
    <t>Lonesome Pine</t>
  </si>
  <si>
    <t>Wise, VA</t>
  </si>
  <si>
    <t>Cumberlands Airport Commission</t>
  </si>
  <si>
    <t>LNR</t>
  </si>
  <si>
    <t>Tri-County Regional</t>
  </si>
  <si>
    <t>Lone Rock, WI</t>
  </si>
  <si>
    <t>LNS</t>
  </si>
  <si>
    <t>Lancaster, PA</t>
  </si>
  <si>
    <t>Lancaster Airport Authority</t>
  </si>
  <si>
    <t>LNY</t>
  </si>
  <si>
    <t>Lanai</t>
  </si>
  <si>
    <t>Lanai City, HI</t>
  </si>
  <si>
    <t>LOL</t>
  </si>
  <si>
    <t>Derby Field</t>
  </si>
  <si>
    <t>Lovelock, NV</t>
  </si>
  <si>
    <t>County of Pershing</t>
  </si>
  <si>
    <t>LOM</t>
  </si>
  <si>
    <t>Wings Field</t>
  </si>
  <si>
    <t>Philadelphia, PA</t>
  </si>
  <si>
    <t>Wings Field Preservation Associates, LP</t>
  </si>
  <si>
    <t>LOT</t>
  </si>
  <si>
    <t>Lewis University</t>
  </si>
  <si>
    <t>Chicago/Romeoville, IL</t>
  </si>
  <si>
    <t>Joliet Regional Port District</t>
  </si>
  <si>
    <t>LOU</t>
  </si>
  <si>
    <t>Louisville, KY</t>
  </si>
  <si>
    <t>Louisville Regional Airport Authority</t>
  </si>
  <si>
    <t>LOZ</t>
  </si>
  <si>
    <t>London-Corbin Airport-Magee Field</t>
  </si>
  <si>
    <t>London, KY</t>
  </si>
  <si>
    <t>London-Corbin Airport Board</t>
  </si>
  <si>
    <t>LPC</t>
  </si>
  <si>
    <t>Lompoc</t>
  </si>
  <si>
    <t>Lompoc, CA</t>
  </si>
  <si>
    <t>City of Lompoc</t>
  </si>
  <si>
    <t>LPR</t>
  </si>
  <si>
    <t>Lorain County Regional</t>
  </si>
  <si>
    <t>Lorain/Elyria, OH</t>
  </si>
  <si>
    <t>Lorain County Board of Commissioners</t>
  </si>
  <si>
    <t>LQK</t>
  </si>
  <si>
    <t>Pickens, SC</t>
  </si>
  <si>
    <t>LQR</t>
  </si>
  <si>
    <t>Larned-Pawnee County</t>
  </si>
  <si>
    <t>Larned, KS</t>
  </si>
  <si>
    <t>City of Larned and County of Pawnee</t>
  </si>
  <si>
    <t>LRD</t>
  </si>
  <si>
    <t>Laredo International</t>
  </si>
  <si>
    <t>Laredo, TX</t>
  </si>
  <si>
    <t>City of Laredo</t>
  </si>
  <si>
    <t>LRG</t>
  </si>
  <si>
    <t>Lincoln Regional</t>
  </si>
  <si>
    <t>Lincoln, ME</t>
  </si>
  <si>
    <t>Town of Lincoln</t>
  </si>
  <si>
    <t>LRJ</t>
  </si>
  <si>
    <t>Le Mars Municipal</t>
  </si>
  <si>
    <t>Le Mars, IA</t>
  </si>
  <si>
    <t>City of Le Mars</t>
  </si>
  <si>
    <t>LRO</t>
  </si>
  <si>
    <t>Mt Pleasant Regional-Faison Field</t>
  </si>
  <si>
    <t>Mount Pleasant, SC</t>
  </si>
  <si>
    <t>LRU</t>
  </si>
  <si>
    <t>Las Cruces International</t>
  </si>
  <si>
    <t>Las Cruces, NM</t>
  </si>
  <si>
    <t>City of Las Cruces</t>
  </si>
  <si>
    <t>LRY</t>
  </si>
  <si>
    <t>Lawrence Smith Memorial</t>
  </si>
  <si>
    <t>Harrisonville, MO</t>
  </si>
  <si>
    <t>City of Harrisonville</t>
  </si>
  <si>
    <t>LSB</t>
  </si>
  <si>
    <t>Lordsburg Municipal</t>
  </si>
  <si>
    <t>Lordsburg, NM</t>
  </si>
  <si>
    <t>City of Lordsburg</t>
  </si>
  <si>
    <t>LSE</t>
  </si>
  <si>
    <t>La Crosse Municipal</t>
  </si>
  <si>
    <t>La Crosse, WI</t>
  </si>
  <si>
    <t>City of La Crosse</t>
  </si>
  <si>
    <t>LSN</t>
  </si>
  <si>
    <t>Los Banos Municipal</t>
  </si>
  <si>
    <t>Los Banos, CA</t>
  </si>
  <si>
    <t>City of Los Banos</t>
  </si>
  <si>
    <t>LUD</t>
  </si>
  <si>
    <t>Decatur Municipal</t>
  </si>
  <si>
    <t>Decatur, TX</t>
  </si>
  <si>
    <t>City of Decatur</t>
  </si>
  <si>
    <t>LUG</t>
  </si>
  <si>
    <t>Ellington</t>
  </si>
  <si>
    <t>Lewisburg, TN</t>
  </si>
  <si>
    <t>City of Lewisburg</t>
  </si>
  <si>
    <t>LUK</t>
  </si>
  <si>
    <t>Cincinnati Municipal Airport Lunken Field</t>
  </si>
  <si>
    <t>LUL</t>
  </si>
  <si>
    <t>Hesler-Noble Field</t>
  </si>
  <si>
    <t>Laurel, MS</t>
  </si>
  <si>
    <t>City of Laurel</t>
  </si>
  <si>
    <t>LUM</t>
  </si>
  <si>
    <t>Menomonie Municipal-Score Field</t>
  </si>
  <si>
    <t>Menomonie, WI</t>
  </si>
  <si>
    <t>City of Menomonie</t>
  </si>
  <si>
    <t>LUP</t>
  </si>
  <si>
    <t>Kalaupapa</t>
  </si>
  <si>
    <t>Kalaupapa, HI</t>
  </si>
  <si>
    <t>LUX</t>
  </si>
  <si>
    <t>Laurens County</t>
  </si>
  <si>
    <t>Laurens, SC</t>
  </si>
  <si>
    <t>LVJ</t>
  </si>
  <si>
    <t>Pearland Regional</t>
  </si>
  <si>
    <t>Clover Land Corporation</t>
  </si>
  <si>
    <t>LVK</t>
  </si>
  <si>
    <t>Livermore Municipal</t>
  </si>
  <si>
    <t>Livermore, CA</t>
  </si>
  <si>
    <t>City of Livermore</t>
  </si>
  <si>
    <t>LVN</t>
  </si>
  <si>
    <t>Airlake</t>
  </si>
  <si>
    <t>LVS</t>
  </si>
  <si>
    <t>Las Vegas Municipal</t>
  </si>
  <si>
    <t>Las Vegas, NM</t>
  </si>
  <si>
    <t>City of Las Vegas</t>
  </si>
  <si>
    <t>LWA</t>
  </si>
  <si>
    <t>South Haven Area Regional</t>
  </si>
  <si>
    <t>South Haven, MI</t>
  </si>
  <si>
    <t>South Haven Regional Airport Authority</t>
  </si>
  <si>
    <t>LWB</t>
  </si>
  <si>
    <t>Greenbrier Valley</t>
  </si>
  <si>
    <t>Lewisburg, WV</t>
  </si>
  <si>
    <t>Greenbrier County Airport Authority</t>
  </si>
  <si>
    <t>LWC</t>
  </si>
  <si>
    <t>Lawrence Municipal</t>
  </si>
  <si>
    <t>Lawrence, KS</t>
  </si>
  <si>
    <t>City of Lawrence</t>
  </si>
  <si>
    <t>LWD</t>
  </si>
  <si>
    <t>Lamoni Municipal</t>
  </si>
  <si>
    <t>Lamoni, IA</t>
  </si>
  <si>
    <t>City of Lamoni, Iowa</t>
  </si>
  <si>
    <t>LWL</t>
  </si>
  <si>
    <t>Wells Municipal/Harriet Field</t>
  </si>
  <si>
    <t>Wells, NV</t>
  </si>
  <si>
    <t>City of Wells</t>
  </si>
  <si>
    <t>LWM</t>
  </si>
  <si>
    <t>Lawrence, MA</t>
  </si>
  <si>
    <t>LWV</t>
  </si>
  <si>
    <t>Lawrenceville-Vincennes International</t>
  </si>
  <si>
    <t>Lawrenceville, IL</t>
  </si>
  <si>
    <t>Bi-State Authority</t>
  </si>
  <si>
    <t>LXL</t>
  </si>
  <si>
    <t>Little Falls/Morrison County-Lindbergh Field</t>
  </si>
  <si>
    <t>Little Falls, MN</t>
  </si>
  <si>
    <t>Morrison County &amp; City of Little Falls</t>
  </si>
  <si>
    <t>LXN</t>
  </si>
  <si>
    <t>Jim Kelly Field</t>
  </si>
  <si>
    <t>Lexington, NE</t>
  </si>
  <si>
    <t>Lexington Airport Authority</t>
  </si>
  <si>
    <t>LXT</t>
  </si>
  <si>
    <t>Lee's Summit Municipal</t>
  </si>
  <si>
    <t>Lee's Summit, MO</t>
  </si>
  <si>
    <t>City of Lee's Summitt</t>
  </si>
  <si>
    <t>LXY</t>
  </si>
  <si>
    <t>Mexia-Limestone County</t>
  </si>
  <si>
    <t>Mexia, TX</t>
  </si>
  <si>
    <t>County of Limestone</t>
  </si>
  <si>
    <t>LYH</t>
  </si>
  <si>
    <t>Lynchburg Regional/Preston Glenn Field</t>
  </si>
  <si>
    <t>Lynchburg, VA</t>
  </si>
  <si>
    <t>City of Lynchburg</t>
  </si>
  <si>
    <t>LYO</t>
  </si>
  <si>
    <t>Lyons-Rice County Municipal</t>
  </si>
  <si>
    <t>Lyons, KS</t>
  </si>
  <si>
    <t>City of Lyons and County of Rice</t>
  </si>
  <si>
    <t>LYV</t>
  </si>
  <si>
    <t>Quentin Aanenson Field</t>
  </si>
  <si>
    <t>Luverne, MN</t>
  </si>
  <si>
    <t>City of Luverne</t>
  </si>
  <si>
    <t>LZD</t>
  </si>
  <si>
    <t>Danielson</t>
  </si>
  <si>
    <t>Danielson, CT</t>
  </si>
  <si>
    <t>LZU</t>
  </si>
  <si>
    <t>Gwinnett County - Briscoe Field</t>
  </si>
  <si>
    <t>Lawrenceville, GA</t>
  </si>
  <si>
    <t>County of Gwinnett</t>
  </si>
  <si>
    <t>LZZ</t>
  </si>
  <si>
    <t>Lampasas</t>
  </si>
  <si>
    <t>Lampasas, TX</t>
  </si>
  <si>
    <t>City of Lampasas</t>
  </si>
  <si>
    <t>M01</t>
  </si>
  <si>
    <t>General Dewitt Spain</t>
  </si>
  <si>
    <t>Memphis, TN</t>
  </si>
  <si>
    <t>M02</t>
  </si>
  <si>
    <t>Dickson Municipal</t>
  </si>
  <si>
    <t>Dickson, TN</t>
  </si>
  <si>
    <t>Dickson County Airport Authority</t>
  </si>
  <si>
    <t>M04</t>
  </si>
  <si>
    <t>Covington, TN</t>
  </si>
  <si>
    <t>M05</t>
  </si>
  <si>
    <t>Caruthersville Memorial</t>
  </si>
  <si>
    <t>Caruthersville, MO</t>
  </si>
  <si>
    <t>City Of Caruthersville</t>
  </si>
  <si>
    <t>M08</t>
  </si>
  <si>
    <t>William L. Whitehurst Field</t>
  </si>
  <si>
    <t>Bolivar, TN</t>
  </si>
  <si>
    <t>County of Hardeman</t>
  </si>
  <si>
    <t>M11</t>
  </si>
  <si>
    <t>Copiah County</t>
  </si>
  <si>
    <t>Crystal Springs, MS</t>
  </si>
  <si>
    <t>County of Copiah</t>
  </si>
  <si>
    <t>M13</t>
  </si>
  <si>
    <t>Poplarville-Pearl River County</t>
  </si>
  <si>
    <t>Poplarville, MS</t>
  </si>
  <si>
    <t>City of Poplarville</t>
  </si>
  <si>
    <t>M15</t>
  </si>
  <si>
    <t>Linden, TN</t>
  </si>
  <si>
    <t>County of Perry</t>
  </si>
  <si>
    <t>M16</t>
  </si>
  <si>
    <t>John Bell Williams</t>
  </si>
  <si>
    <t>Raymond, MS</t>
  </si>
  <si>
    <t>County of Hinds</t>
  </si>
  <si>
    <t>M17</t>
  </si>
  <si>
    <t>Bolivar Municipal</t>
  </si>
  <si>
    <t>Bolivar, MO</t>
  </si>
  <si>
    <t>City of Bolivar</t>
  </si>
  <si>
    <t>M18</t>
  </si>
  <si>
    <t>Hope Municipal</t>
  </si>
  <si>
    <t>Hope, AR</t>
  </si>
  <si>
    <t>City of Hope</t>
  </si>
  <si>
    <t>M19</t>
  </si>
  <si>
    <t>Newport, AR</t>
  </si>
  <si>
    <t>M20</t>
  </si>
  <si>
    <t>Leitchfield, KY</t>
  </si>
  <si>
    <t>Grayson County Airport Board</t>
  </si>
  <si>
    <t>M21</t>
  </si>
  <si>
    <t>Muhlenberg County</t>
  </si>
  <si>
    <t>Greenville, KY</t>
  </si>
  <si>
    <t>County of Muhlenberg</t>
  </si>
  <si>
    <t>M22</t>
  </si>
  <si>
    <t>Russellville Municipal</t>
  </si>
  <si>
    <t>North Myrtle Beach, SC</t>
  </si>
  <si>
    <t>CRG</t>
  </si>
  <si>
    <t>Craig Municipal</t>
  </si>
  <si>
    <t>Jacksonville, FL</t>
  </si>
  <si>
    <t>Jacksonville Airport Authority</t>
  </si>
  <si>
    <t>CRP</t>
  </si>
  <si>
    <t>Corpus Christi International</t>
  </si>
  <si>
    <t>Corpus Christi, TX</t>
  </si>
  <si>
    <t>City of Corpus Christi</t>
  </si>
  <si>
    <t>CRQ</t>
  </si>
  <si>
    <t>McClellan-Palomar</t>
  </si>
  <si>
    <t>Carlsbad, CA</t>
  </si>
  <si>
    <t>County of San Diego</t>
  </si>
  <si>
    <t>CRS</t>
  </si>
  <si>
    <t>C David Campbell Field-Corsicana Municipal</t>
  </si>
  <si>
    <t>Corsicana, TX</t>
  </si>
  <si>
    <t>City of Corsicana</t>
  </si>
  <si>
    <t>CRT</t>
  </si>
  <si>
    <t>Z M Jack Stell Field</t>
  </si>
  <si>
    <t>Crossett, AR</t>
  </si>
  <si>
    <t>City of Crossett</t>
  </si>
  <si>
    <t>CRW</t>
  </si>
  <si>
    <t>Yeager</t>
  </si>
  <si>
    <t>Charleston, WV</t>
  </si>
  <si>
    <t>Central West Virginia Regional Airport Authority</t>
  </si>
  <si>
    <t>CRX</t>
  </si>
  <si>
    <t>Roscoe Turner</t>
  </si>
  <si>
    <t>Corinth, MS</t>
  </si>
  <si>
    <t>City of Corinth/County of Alcorn</t>
  </si>
  <si>
    <t>CSB</t>
  </si>
  <si>
    <t>Cambridge, NE</t>
  </si>
  <si>
    <t>Cambridge Airport Authority</t>
  </si>
  <si>
    <t>CSG</t>
  </si>
  <si>
    <t>Columbus Metropolitan</t>
  </si>
  <si>
    <t>Columbus, GA</t>
  </si>
  <si>
    <t>Columbus Consolidated Government</t>
  </si>
  <si>
    <t>CSM</t>
  </si>
  <si>
    <t>Clinton-Sherman</t>
  </si>
  <si>
    <t>Oklahoma Space Industry Development Authority (OSIDA)</t>
  </si>
  <si>
    <t>CSQ</t>
  </si>
  <si>
    <t>Creston Municipal</t>
  </si>
  <si>
    <t>Creston, IA</t>
  </si>
  <si>
    <t>City of Creston, Iowa</t>
  </si>
  <si>
    <t>CSV</t>
  </si>
  <si>
    <t>Crossville Memorial-Whitson Field</t>
  </si>
  <si>
    <t>Crossville, TN</t>
  </si>
  <si>
    <t>City of Crossville</t>
  </si>
  <si>
    <t>CTJ</t>
  </si>
  <si>
    <t>West Georgia Regional - O V Gray Field</t>
  </si>
  <si>
    <t>Carrollton, GA</t>
  </si>
  <si>
    <t>West Georgia Airport Authority</t>
  </si>
  <si>
    <t>CTK</t>
  </si>
  <si>
    <t>Ingersoll</t>
  </si>
  <si>
    <t>Canton, IL</t>
  </si>
  <si>
    <t>Canton Park District</t>
  </si>
  <si>
    <t>CTY</t>
  </si>
  <si>
    <t>Cross City</t>
  </si>
  <si>
    <t>Cross City, FL</t>
  </si>
  <si>
    <t>Dixie County Board of County Commissioners</t>
  </si>
  <si>
    <t>CTZ</t>
  </si>
  <si>
    <t>Sampson County</t>
  </si>
  <si>
    <t>Clinton, NC</t>
  </si>
  <si>
    <t>City of Clinton/County of Sampson</t>
  </si>
  <si>
    <t>CUB</t>
  </si>
  <si>
    <t>Jim Hamilton L.B. Owens</t>
  </si>
  <si>
    <t>County of Richland</t>
  </si>
  <si>
    <t>CUH</t>
  </si>
  <si>
    <t>Cushing Municipal</t>
  </si>
  <si>
    <t>Cushing, OK</t>
  </si>
  <si>
    <t>City of Cushing</t>
  </si>
  <si>
    <t>CUL</t>
  </si>
  <si>
    <t>Carmi Municipal</t>
  </si>
  <si>
    <t>Carmi, IL</t>
  </si>
  <si>
    <t>City of Carmi</t>
  </si>
  <si>
    <t>CUT</t>
  </si>
  <si>
    <t>Custer County</t>
  </si>
  <si>
    <t>Custer, SD</t>
  </si>
  <si>
    <t>County of Custer</t>
  </si>
  <si>
    <t>CVB</t>
  </si>
  <si>
    <t>Castroville Municipal</t>
  </si>
  <si>
    <t>Castroville, TX</t>
  </si>
  <si>
    <t>City of Castroville</t>
  </si>
  <si>
    <t>CVG</t>
  </si>
  <si>
    <t>Cincinnati/Northern Kentucky International</t>
  </si>
  <si>
    <t>Covington, KY</t>
  </si>
  <si>
    <t>County of Kenton and Kenton County Airport Board</t>
  </si>
  <si>
    <t>CVH</t>
  </si>
  <si>
    <t>Hollister Municipal</t>
  </si>
  <si>
    <t>Hollister, CA</t>
  </si>
  <si>
    <t>City of Hollister</t>
  </si>
  <si>
    <t>CVK</t>
  </si>
  <si>
    <t>Sharp County Regional</t>
  </si>
  <si>
    <t>Ash Flat, AR</t>
  </si>
  <si>
    <t>Sharp County Regional Airport Authority</t>
  </si>
  <si>
    <t>CVN</t>
  </si>
  <si>
    <t>Clovis Municipal</t>
  </si>
  <si>
    <t>Clovis, NM</t>
  </si>
  <si>
    <t>City of Clovis</t>
  </si>
  <si>
    <t>CVX</t>
  </si>
  <si>
    <t>Charlevoix Municipal</t>
  </si>
  <si>
    <t>Charlevoix, MI</t>
  </si>
  <si>
    <t>City of Charlevoix</t>
  </si>
  <si>
    <t>CWA</t>
  </si>
  <si>
    <t>Central Wisconsin</t>
  </si>
  <si>
    <t>Mosinee, WI</t>
  </si>
  <si>
    <t>Counties of Marathon/Portage</t>
  </si>
  <si>
    <t>CWC</t>
  </si>
  <si>
    <t>Kickapoo Downtown</t>
  </si>
  <si>
    <t>Wichita Falls, TX</t>
  </si>
  <si>
    <t>City of Wichita Falls</t>
  </si>
  <si>
    <t>CWF</t>
  </si>
  <si>
    <t>Chennault International</t>
  </si>
  <si>
    <t>Lake Charles, LA</t>
  </si>
  <si>
    <t>Chennault Industrial Airport Authority</t>
  </si>
  <si>
    <t>CWI</t>
  </si>
  <si>
    <t>Clinton, IA</t>
  </si>
  <si>
    <t>Clinton Airport Commission</t>
  </si>
  <si>
    <t>CWS</t>
  </si>
  <si>
    <t>Dennis F Cantrell Field</t>
  </si>
  <si>
    <t>Conway, AR</t>
  </si>
  <si>
    <t>City of Conway</t>
  </si>
  <si>
    <t>CWV</t>
  </si>
  <si>
    <t>Claxton-Evans County</t>
  </si>
  <si>
    <t>Claxton, GA</t>
  </si>
  <si>
    <t>City of Claxton</t>
  </si>
  <si>
    <t>CXC</t>
  </si>
  <si>
    <t>Chitina</t>
  </si>
  <si>
    <t>Chitina, AK</t>
  </si>
  <si>
    <t>CXF</t>
  </si>
  <si>
    <t>Coldfoot</t>
  </si>
  <si>
    <t>MAO</t>
  </si>
  <si>
    <t>Marion County</t>
  </si>
  <si>
    <t>Marion, SC</t>
  </si>
  <si>
    <t>MAW</t>
  </si>
  <si>
    <t>Malden Regional</t>
  </si>
  <si>
    <t>Malden, MO</t>
  </si>
  <si>
    <t>City of Malden</t>
  </si>
  <si>
    <t>MAZ</t>
  </si>
  <si>
    <t>Eugenio Maria De Hostos</t>
  </si>
  <si>
    <t>Mayaguez, PR</t>
  </si>
  <si>
    <t>MBA</t>
  </si>
  <si>
    <t>Manokotak</t>
  </si>
  <si>
    <t>Manokotak, AK</t>
  </si>
  <si>
    <t>MBG</t>
  </si>
  <si>
    <t>Mobridge Municipal</t>
  </si>
  <si>
    <t>Mobridge, SD</t>
  </si>
  <si>
    <t>City of Mobridge</t>
  </si>
  <si>
    <t>MBL</t>
  </si>
  <si>
    <t>Manistee County-Blacker</t>
  </si>
  <si>
    <t>Manistee, MI</t>
  </si>
  <si>
    <t>County of Manistee</t>
  </si>
  <si>
    <t>MBO</t>
  </si>
  <si>
    <t>Bruce Campbell Field</t>
  </si>
  <si>
    <t>Madison, MS</t>
  </si>
  <si>
    <t>MBS</t>
  </si>
  <si>
    <t>MBS International</t>
  </si>
  <si>
    <t>Cities of Midland, Saginaw and County of Bay</t>
  </si>
  <si>
    <t>MBT</t>
  </si>
  <si>
    <t>Murfreesboro Municipal</t>
  </si>
  <si>
    <t>Murfreesboro, TN</t>
  </si>
  <si>
    <t>City of Murfreesboro</t>
  </si>
  <si>
    <t>MBY</t>
  </si>
  <si>
    <t>Omar N Bradley</t>
  </si>
  <si>
    <t>Moberly, MO</t>
  </si>
  <si>
    <t>City of Moberly</t>
  </si>
  <si>
    <t>MCB</t>
  </si>
  <si>
    <t>McComb/Pike County/John E Lewis Field</t>
  </si>
  <si>
    <t>McComb, MS</t>
  </si>
  <si>
    <t>City of McComb</t>
  </si>
  <si>
    <t>MCC</t>
  </si>
  <si>
    <t>McClellan Airfield</t>
  </si>
  <si>
    <t>Sacramento, CA</t>
  </si>
  <si>
    <t>MCD</t>
  </si>
  <si>
    <t>Mackinac Island</t>
  </si>
  <si>
    <t>Mackinac Island, MI</t>
  </si>
  <si>
    <t>Mackinac Island State Park Commission</t>
  </si>
  <si>
    <t>MCE</t>
  </si>
  <si>
    <t>Merced Regional//Macready Field</t>
  </si>
  <si>
    <t>Merced, CA</t>
  </si>
  <si>
    <t>City of Merced</t>
  </si>
  <si>
    <t>MCG</t>
  </si>
  <si>
    <t>McGrath</t>
  </si>
  <si>
    <t>McGrath, AK</t>
  </si>
  <si>
    <t>MCI</t>
  </si>
  <si>
    <t>Kansas City International</t>
  </si>
  <si>
    <t>Kansas City, MO</t>
  </si>
  <si>
    <t>City of Kansas City</t>
  </si>
  <si>
    <t>MCK</t>
  </si>
  <si>
    <t>McCook Ben Nelson Regional</t>
  </si>
  <si>
    <t>McCook, NE</t>
  </si>
  <si>
    <t>City of McCook</t>
  </si>
  <si>
    <t>MCN</t>
  </si>
  <si>
    <t>Middle Georgia Regional</t>
  </si>
  <si>
    <t>MCO</t>
  </si>
  <si>
    <t>Orlando International</t>
  </si>
  <si>
    <t>City of Orlando</t>
  </si>
  <si>
    <t>MCW</t>
  </si>
  <si>
    <t>Mason City Municipal</t>
  </si>
  <si>
    <t>Mason City, IA</t>
  </si>
  <si>
    <t>Mason City Airport Commission</t>
  </si>
  <si>
    <t>MCX</t>
  </si>
  <si>
    <t>White County</t>
  </si>
  <si>
    <t>Monticello, IN</t>
  </si>
  <si>
    <t>White County Board of Aviation Commissioners</t>
  </si>
  <si>
    <t>MCZ</t>
  </si>
  <si>
    <t>Martin County</t>
  </si>
  <si>
    <t>Williamston, NC</t>
  </si>
  <si>
    <t>County of Martin</t>
  </si>
  <si>
    <t>MDD</t>
  </si>
  <si>
    <t>Midland Airpark</t>
  </si>
  <si>
    <t>MDF</t>
  </si>
  <si>
    <t>Mooreland Municipal</t>
  </si>
  <si>
    <t>Mooreland, OK</t>
  </si>
  <si>
    <t>City of Mooreland</t>
  </si>
  <si>
    <t>MDH</t>
  </si>
  <si>
    <t>Southern Illinois</t>
  </si>
  <si>
    <t>Carbondale/Murphysboro, IL</t>
  </si>
  <si>
    <t>Southern Illinois Airport Authority</t>
  </si>
  <si>
    <t>MDM</t>
  </si>
  <si>
    <t>Marshall Don Hunter Sr</t>
  </si>
  <si>
    <t>Marshall, AK</t>
  </si>
  <si>
    <t>MDQ</t>
  </si>
  <si>
    <t>Madison County Executive/Tom Sharp Jr Field</t>
  </si>
  <si>
    <t>Madison County Commission</t>
  </si>
  <si>
    <t>MDS</t>
  </si>
  <si>
    <t>Madison, SD</t>
  </si>
  <si>
    <t>MDT</t>
  </si>
  <si>
    <t>Harrisburg International</t>
  </si>
  <si>
    <t>MDW</t>
  </si>
  <si>
    <t>Chicago Midway International</t>
  </si>
  <si>
    <t>City of Chicago</t>
  </si>
  <si>
    <t>MDY</t>
  </si>
  <si>
    <t>Sand Island, UM</t>
  </si>
  <si>
    <t>MDZ</t>
  </si>
  <si>
    <t>Medford, WI</t>
  </si>
  <si>
    <t>MEB</t>
  </si>
  <si>
    <t>Laurinburg-Maxton</t>
  </si>
  <si>
    <t>Maxton, NC</t>
  </si>
  <si>
    <t>Town of Laurinburg-Maxton</t>
  </si>
  <si>
    <t>MEI</t>
  </si>
  <si>
    <t>Key Field</t>
  </si>
  <si>
    <t>Meridian, MS</t>
  </si>
  <si>
    <t>Meridian Airport Authority</t>
  </si>
  <si>
    <t>MEJ</t>
  </si>
  <si>
    <t>Meade Municipal</t>
  </si>
  <si>
    <t>Meade, KS</t>
  </si>
  <si>
    <t>City of Meade</t>
  </si>
  <si>
    <t>MEM</t>
  </si>
  <si>
    <t>Memphis International</t>
  </si>
  <si>
    <t>MER</t>
  </si>
  <si>
    <t>Castle</t>
  </si>
  <si>
    <t>County of Merced</t>
  </si>
  <si>
    <t>MEV</t>
  </si>
  <si>
    <t>Minden-Tahoe</t>
  </si>
  <si>
    <t>Minden, NV</t>
  </si>
  <si>
    <t>County of Douglas</t>
  </si>
  <si>
    <t>MEY</t>
  </si>
  <si>
    <t>James G. Whiting Memorial Field</t>
  </si>
  <si>
    <t>Mapleton, IA</t>
  </si>
  <si>
    <t>City of Mapleton</t>
  </si>
  <si>
    <t>MEZ</t>
  </si>
  <si>
    <t>Mena Intermountain Municipal</t>
  </si>
  <si>
    <t>Mena, AR</t>
  </si>
  <si>
    <t>City of Mena</t>
  </si>
  <si>
    <t>MFD</t>
  </si>
  <si>
    <t>Mansfield Lahm Regional</t>
  </si>
  <si>
    <t>Mansfield, OH</t>
  </si>
  <si>
    <t>City of Mansfield</t>
  </si>
  <si>
    <t>MFE</t>
  </si>
  <si>
    <t>McAllen Miller International</t>
  </si>
  <si>
    <t>McAllen, TX</t>
  </si>
  <si>
    <t>City of McAllen</t>
  </si>
  <si>
    <t>MFI</t>
  </si>
  <si>
    <t>Marshfield Municipal</t>
  </si>
  <si>
    <t>Marshfield, WI</t>
  </si>
  <si>
    <t>City of Marshfield</t>
  </si>
  <si>
    <t>MFV</t>
  </si>
  <si>
    <t>Accomack County</t>
  </si>
  <si>
    <t>Melfa, VA</t>
  </si>
  <si>
    <t>County of Accomack</t>
  </si>
  <si>
    <t>MGC</t>
  </si>
  <si>
    <t>Michigan City Municipal</t>
  </si>
  <si>
    <t>Michigan City, IN</t>
  </si>
  <si>
    <t>Michigan City Board of Aviation Commissioners</t>
  </si>
  <si>
    <t>MGJ</t>
  </si>
  <si>
    <t>Orange County</t>
  </si>
  <si>
    <t>Montgomery, NY</t>
  </si>
  <si>
    <t>County of Orange</t>
  </si>
  <si>
    <t>MGM</t>
  </si>
  <si>
    <t>Montgomery Regional (Dannelly Field)</t>
  </si>
  <si>
    <t>Montgomery, AL</t>
  </si>
  <si>
    <t>Montgomery Airport Authority</t>
  </si>
  <si>
    <t>MGN</t>
  </si>
  <si>
    <t>Harbor Springs</t>
  </si>
  <si>
    <t>Harbor Springs, MI</t>
  </si>
  <si>
    <t>MGR</t>
  </si>
  <si>
    <t>Moultrie Municipal</t>
  </si>
  <si>
    <t>Moultrie, GA</t>
  </si>
  <si>
    <t>City of Moultrie</t>
  </si>
  <si>
    <t>MGW</t>
  </si>
  <si>
    <t>Morgantown Municipal-Walter L. Bill Hart Field</t>
  </si>
  <si>
    <t>Morgantown, WV</t>
  </si>
  <si>
    <t>City of Morgantown</t>
  </si>
  <si>
    <t>MGY</t>
  </si>
  <si>
    <t>Dayton-Wright Brothers</t>
  </si>
  <si>
    <t>MHE</t>
  </si>
  <si>
    <t>Mitchell Municipal</t>
  </si>
  <si>
    <t>Mitchell, SD</t>
  </si>
  <si>
    <t>City of Mitchell</t>
  </si>
  <si>
    <t>MHK</t>
  </si>
  <si>
    <t>Manhattan Regional</t>
  </si>
  <si>
    <t>Manhattan, KS</t>
  </si>
  <si>
    <t>City of Manhattan</t>
  </si>
  <si>
    <t>MHL</t>
  </si>
  <si>
    <t>Marshall Memorial Municipal</t>
  </si>
  <si>
    <t>Marshall, MO</t>
  </si>
  <si>
    <t>City of Marshall</t>
  </si>
  <si>
    <t>MHM</t>
  </si>
  <si>
    <t>Minchumina</t>
  </si>
  <si>
    <t>Minchumina, AK</t>
  </si>
  <si>
    <t>MHP</t>
  </si>
  <si>
    <t>Metter Municipal</t>
  </si>
  <si>
    <t>Metter, GA</t>
  </si>
  <si>
    <t>City of Metter and Metter-Candler County Airport Authority</t>
  </si>
  <si>
    <t>MHR</t>
  </si>
  <si>
    <t>Sacramento Mather</t>
  </si>
  <si>
    <t>MHT</t>
  </si>
  <si>
    <t>Manchester</t>
  </si>
  <si>
    <t>Manchester, NH</t>
  </si>
  <si>
    <t>City of Manchester</t>
  </si>
  <si>
    <t>MHV</t>
  </si>
  <si>
    <t>Mojave</t>
  </si>
  <si>
    <t>Mojave, CA</t>
  </si>
  <si>
    <t>East Kern Airport District</t>
  </si>
  <si>
    <t>MIA</t>
  </si>
  <si>
    <t>Miami International</t>
  </si>
  <si>
    <t>Miami, FL</t>
  </si>
  <si>
    <t>Miami-Dade County Board of Commissioners</t>
  </si>
  <si>
    <t>MIC</t>
  </si>
  <si>
    <t>Crystal</t>
  </si>
  <si>
    <t>MIE</t>
  </si>
  <si>
    <t>Delaware County - Johnson Field</t>
  </si>
  <si>
    <t>Muncie, IN</t>
  </si>
  <si>
    <t>Delaware County Airport Authority</t>
  </si>
  <si>
    <t>MIO</t>
  </si>
  <si>
    <t>Miami Municipal</t>
  </si>
  <si>
    <t>Miami, OK</t>
  </si>
  <si>
    <t>City of Miami</t>
  </si>
  <si>
    <t>MIT</t>
  </si>
  <si>
    <t>Shafter-Minter Field</t>
  </si>
  <si>
    <t>Shafter, CA</t>
  </si>
  <si>
    <t>Minter Field Airport District</t>
  </si>
  <si>
    <t>MIV</t>
  </si>
  <si>
    <t>Millville Municipal</t>
  </si>
  <si>
    <t>Millville, NJ</t>
  </si>
  <si>
    <t>City of Millville</t>
  </si>
  <si>
    <t>MIW</t>
  </si>
  <si>
    <t>Marshalltown Municipal</t>
  </si>
  <si>
    <t>Marshalltown, IA</t>
  </si>
  <si>
    <t>City of Marshalltown</t>
  </si>
  <si>
    <t>MJD</t>
  </si>
  <si>
    <t>Picayune Municipal</t>
  </si>
  <si>
    <t>Picayune, MS</t>
  </si>
  <si>
    <t>City of Picayune</t>
  </si>
  <si>
    <t>MJQ</t>
  </si>
  <si>
    <t>Jackson, MN</t>
  </si>
  <si>
    <t>MJX</t>
  </si>
  <si>
    <t>Robert J. Miller Air Park</t>
  </si>
  <si>
    <t>Toms River, NJ</t>
  </si>
  <si>
    <t>Ocean County</t>
  </si>
  <si>
    <t>MKA</t>
  </si>
  <si>
    <t>Miller Municipal</t>
  </si>
  <si>
    <t>Miller, SD</t>
  </si>
  <si>
    <t>City of Miller</t>
  </si>
  <si>
    <t>MKC</t>
  </si>
  <si>
    <t>Charles B. Wheeler Downtown</t>
  </si>
  <si>
    <t>MKE</t>
  </si>
  <si>
    <t>General Mitchell International</t>
  </si>
  <si>
    <t>Milwaukee, WI</t>
  </si>
  <si>
    <t>County of Milwaukee</t>
  </si>
  <si>
    <t>MKG</t>
  </si>
  <si>
    <t>Muskegon County</t>
  </si>
  <si>
    <t>Muskegon, MI</t>
  </si>
  <si>
    <t>County of Muskegon</t>
  </si>
  <si>
    <t>MKJ</t>
  </si>
  <si>
    <t>Mountain Empire</t>
  </si>
  <si>
    <t>Marion/Wytheville, VA</t>
  </si>
  <si>
    <t>Smyth Wythe Airport Commission</t>
  </si>
  <si>
    <t>MKK</t>
  </si>
  <si>
    <t>Molokai</t>
  </si>
  <si>
    <t>DMO</t>
  </si>
  <si>
    <t>Sedalia Memorial</t>
  </si>
  <si>
    <t>Sedalia, MO</t>
  </si>
  <si>
    <t>City of Sedalia</t>
  </si>
  <si>
    <t>DMW</t>
  </si>
  <si>
    <t>Carroll County Regional/Jack B Poage Field</t>
  </si>
  <si>
    <t>Westminster, MD</t>
  </si>
  <si>
    <t>DNL</t>
  </si>
  <si>
    <t>Daniel Field</t>
  </si>
  <si>
    <t>DNN</t>
  </si>
  <si>
    <t>Dalton Municipal</t>
  </si>
  <si>
    <t>Dalton, GA</t>
  </si>
  <si>
    <t>City of Dalton</t>
  </si>
  <si>
    <t>DNS</t>
  </si>
  <si>
    <t>Denison Municipal</t>
  </si>
  <si>
    <t>Denison, IA</t>
  </si>
  <si>
    <t>City of Denison</t>
  </si>
  <si>
    <t>DNV</t>
  </si>
  <si>
    <t>Vermilion Regional</t>
  </si>
  <si>
    <t>Danville, IL</t>
  </si>
  <si>
    <t>Vermilion County Airport Authority</t>
  </si>
  <si>
    <t>DPA</t>
  </si>
  <si>
    <t>Dupage</t>
  </si>
  <si>
    <t>Chicago/West Chicago, IL</t>
  </si>
  <si>
    <t>Fox Valley Airport Authority</t>
  </si>
  <si>
    <t>DPL</t>
  </si>
  <si>
    <t>Duplin County</t>
  </si>
  <si>
    <t>Kenansville, NC</t>
  </si>
  <si>
    <t>County of Duplin</t>
  </si>
  <si>
    <t>DQH</t>
  </si>
  <si>
    <t>Douglas Municipal</t>
  </si>
  <si>
    <t>Douglas, GA</t>
  </si>
  <si>
    <t>City of Douglas</t>
  </si>
  <si>
    <t>DRI</t>
  </si>
  <si>
    <t>Beauregard Regional</t>
  </si>
  <si>
    <t>DeRidder, LA</t>
  </si>
  <si>
    <t>Beauregard Parish Airport District No. 1</t>
  </si>
  <si>
    <t>DRM</t>
  </si>
  <si>
    <t>Drummond Island</t>
  </si>
  <si>
    <t>Drummond Island, MI</t>
  </si>
  <si>
    <t>DRT</t>
  </si>
  <si>
    <t>Del Rio International</t>
  </si>
  <si>
    <t>Del Rio, TX</t>
  </si>
  <si>
    <t>City of Del Rio and County of Val Verde</t>
  </si>
  <si>
    <t>DSM</t>
  </si>
  <si>
    <t>Des Moines International</t>
  </si>
  <si>
    <t>Des Moines, IA</t>
  </si>
  <si>
    <t>City of Des Moines</t>
  </si>
  <si>
    <t>DSV</t>
  </si>
  <si>
    <t>Dansville Municipal</t>
  </si>
  <si>
    <t>Dansville, NY</t>
  </si>
  <si>
    <t>Town of North Dansville</t>
  </si>
  <si>
    <t>DTL</t>
  </si>
  <si>
    <t>Detroit Lakes-Wething Field</t>
  </si>
  <si>
    <t>Detroit Lakes, MN</t>
  </si>
  <si>
    <t>City of Detroit Lakes</t>
  </si>
  <si>
    <t>DTN</t>
  </si>
  <si>
    <t>Shreveport Downtown</t>
  </si>
  <si>
    <t>Shreveport, LA</t>
  </si>
  <si>
    <t>City of Shreveport</t>
  </si>
  <si>
    <t>DTO</t>
  </si>
  <si>
    <t>Denton Municipal</t>
  </si>
  <si>
    <t>Denton, TX</t>
  </si>
  <si>
    <t>City of Denton</t>
  </si>
  <si>
    <t>DTS</t>
  </si>
  <si>
    <t>Destin-Fort Walton Beach</t>
  </si>
  <si>
    <t>Destin, FL</t>
  </si>
  <si>
    <t>DTW</t>
  </si>
  <si>
    <t>Detroit Metropolitan Wayne County</t>
  </si>
  <si>
    <t>Wayne County Airport Authority</t>
  </si>
  <si>
    <t>DUA</t>
  </si>
  <si>
    <t>Eaker Field</t>
  </si>
  <si>
    <t>Durant, OK</t>
  </si>
  <si>
    <t>City of Durant</t>
  </si>
  <si>
    <t>DUC</t>
  </si>
  <si>
    <t>Halliburton Field</t>
  </si>
  <si>
    <t>Duncan, OK</t>
  </si>
  <si>
    <t>City of Duncan</t>
  </si>
  <si>
    <t>DUG</t>
  </si>
  <si>
    <t>Bisbee Douglas International</t>
  </si>
  <si>
    <t>Douglas Bisbee, AZ</t>
  </si>
  <si>
    <t>County of Cochise</t>
  </si>
  <si>
    <t>DUH</t>
  </si>
  <si>
    <t>Toledo Suburban</t>
  </si>
  <si>
    <t>Lambertville, MI</t>
  </si>
  <si>
    <t>DUJ</t>
  </si>
  <si>
    <t>Dubois Regional</t>
  </si>
  <si>
    <t>DuBois, PA</t>
  </si>
  <si>
    <t>Clearfield-Jefferson County Regional Airport Authority</t>
  </si>
  <si>
    <t>DUT</t>
  </si>
  <si>
    <t>Unalaska</t>
  </si>
  <si>
    <t>Unalaska, AK</t>
  </si>
  <si>
    <t>DUX</t>
  </si>
  <si>
    <t>Moore County</t>
  </si>
  <si>
    <t>Dumas, TX</t>
  </si>
  <si>
    <t>City of Dumas and County of Moore</t>
  </si>
  <si>
    <t>DUY</t>
  </si>
  <si>
    <t>Kongiganak</t>
  </si>
  <si>
    <t>Kongiganak, AK</t>
  </si>
  <si>
    <t>DVK</t>
  </si>
  <si>
    <t>Stuart Powell Field</t>
  </si>
  <si>
    <t>Danville, KY</t>
  </si>
  <si>
    <t>Danville-Boyle County Airport Board</t>
  </si>
  <si>
    <t>DVL</t>
  </si>
  <si>
    <t>Devils Lake Regional</t>
  </si>
  <si>
    <t>Devils Lake, ND</t>
  </si>
  <si>
    <t>Devils Lake Airport Authority</t>
  </si>
  <si>
    <t>DVN</t>
  </si>
  <si>
    <t>Davenport Municipal</t>
  </si>
  <si>
    <t>Davenport, IA</t>
  </si>
  <si>
    <t>DVO</t>
  </si>
  <si>
    <t>Gnoss Field</t>
  </si>
  <si>
    <t>Novato, CA</t>
  </si>
  <si>
    <t>County of Marin</t>
  </si>
  <si>
    <t>DVT</t>
  </si>
  <si>
    <t>Phoenix Deer Valley</t>
  </si>
  <si>
    <t>Phoenix, AZ</t>
  </si>
  <si>
    <t>City of Phoenix</t>
  </si>
  <si>
    <t>DWA</t>
  </si>
  <si>
    <t>Yolo County</t>
  </si>
  <si>
    <t>Davis/Woodland/Winters, CA</t>
  </si>
  <si>
    <t>County of Yolo</t>
  </si>
  <si>
    <t>DWH</t>
  </si>
  <si>
    <t>David Wayne Hooks Memorial</t>
  </si>
  <si>
    <t>Northwest Airport Management, Inc.</t>
  </si>
  <si>
    <t>DWU</t>
  </si>
  <si>
    <t>Ashland Regional</t>
  </si>
  <si>
    <t>Ashland, KY</t>
  </si>
  <si>
    <t>Ashland-Boyd County Airport Board</t>
  </si>
  <si>
    <t>DXE</t>
  </si>
  <si>
    <t>Dexter Municipal</t>
  </si>
  <si>
    <t>Dexter, MO</t>
  </si>
  <si>
    <t>City of Dexter</t>
  </si>
  <si>
    <t>DXR</t>
  </si>
  <si>
    <t>Danbury Municipal</t>
  </si>
  <si>
    <t>Danbury, CT</t>
  </si>
  <si>
    <t>City of Danbury</t>
  </si>
  <si>
    <t>DXX</t>
  </si>
  <si>
    <t>Lac qui Parle County</t>
  </si>
  <si>
    <t>Madison, MN</t>
  </si>
  <si>
    <t>DYA</t>
  </si>
  <si>
    <t>Demopolis Municipal</t>
  </si>
  <si>
    <t>Demopolis, AL</t>
  </si>
  <si>
    <t>City of Demopolis</t>
  </si>
  <si>
    <t>DYB</t>
  </si>
  <si>
    <t>Summerville</t>
  </si>
  <si>
    <t>Summerville, SC</t>
  </si>
  <si>
    <t>DYL</t>
  </si>
  <si>
    <t>Doylestown</t>
  </si>
  <si>
    <t>Doylestown, PA</t>
  </si>
  <si>
    <t>Bucks County Airport Authority</t>
  </si>
  <si>
    <t>DYR</t>
  </si>
  <si>
    <t>Dyersburg Regional</t>
  </si>
  <si>
    <t>Dyersburg, TN</t>
  </si>
  <si>
    <t>City of Dyersburg</t>
  </si>
  <si>
    <t>DYT</t>
  </si>
  <si>
    <t>Sky Harbor</t>
  </si>
  <si>
    <t>DZJ</t>
  </si>
  <si>
    <t>Blairsville</t>
  </si>
  <si>
    <t>Blairsville, GA</t>
  </si>
  <si>
    <t>City of Blairsville</t>
  </si>
  <si>
    <t>E01</t>
  </si>
  <si>
    <t>Roy Hurd Memorial</t>
  </si>
  <si>
    <t>Monahans, TX</t>
  </si>
  <si>
    <t>City of Monahans</t>
  </si>
  <si>
    <t>E05</t>
  </si>
  <si>
    <t>Hatch Municipal</t>
  </si>
  <si>
    <t>Hatch, NM</t>
  </si>
  <si>
    <t>Village of Hatch</t>
  </si>
  <si>
    <t>E06</t>
  </si>
  <si>
    <t>Lea County-Zip Franklin Memorial</t>
  </si>
  <si>
    <t>Lovington, NM</t>
  </si>
  <si>
    <t>County of Lea</t>
  </si>
  <si>
    <t>E11</t>
  </si>
  <si>
    <t>Andrews County</t>
  </si>
  <si>
    <t>Andrews, TX</t>
  </si>
  <si>
    <t>County of Andrews</t>
  </si>
  <si>
    <t>E14</t>
  </si>
  <si>
    <t>Ohkay Owingeh</t>
  </si>
  <si>
    <t>Espanola, NM</t>
  </si>
  <si>
    <t>Ohkay Owingeh Pueblo</t>
  </si>
  <si>
    <t>E16</t>
  </si>
  <si>
    <t>South County Airport of Santa Clara County</t>
  </si>
  <si>
    <t>San Martin, CA</t>
  </si>
  <si>
    <t>County of Santa Clara</t>
  </si>
  <si>
    <t>E19</t>
  </si>
  <si>
    <t>Gruver Municipal</t>
  </si>
  <si>
    <t>Gruver, TX</t>
  </si>
  <si>
    <t>City of Gruver</t>
  </si>
  <si>
    <t>E24</t>
  </si>
  <si>
    <t>Whiteriver</t>
  </si>
  <si>
    <t>Whiteriver, AZ</t>
  </si>
  <si>
    <t>White Mountain Apache Tribe</t>
  </si>
  <si>
    <t>E25</t>
  </si>
  <si>
    <t>Wickenburg Municipal</t>
  </si>
  <si>
    <t>Wickenburg, AZ</t>
  </si>
  <si>
    <t>Town of Wickenburg</t>
  </si>
  <si>
    <t>E26</t>
  </si>
  <si>
    <t>Lea County/Jal/</t>
  </si>
  <si>
    <t>Jal, NM</t>
  </si>
  <si>
    <t>E35</t>
  </si>
  <si>
    <t>Fabens</t>
  </si>
  <si>
    <t>Fabens, TX</t>
  </si>
  <si>
    <t>County of El Paso</t>
  </si>
  <si>
    <t>E36</t>
  </si>
  <si>
    <t>Georgetown</t>
  </si>
  <si>
    <t>Georgetown, CA</t>
  </si>
  <si>
    <t>County of El Dorado</t>
  </si>
  <si>
    <t>E38</t>
  </si>
  <si>
    <t>Alpine-Casparis Municipal</t>
  </si>
  <si>
    <t>Alpine, TX</t>
  </si>
  <si>
    <t>City of Alpine</t>
  </si>
  <si>
    <t>E42</t>
  </si>
  <si>
    <t>Spearman Municipal</t>
  </si>
  <si>
    <t>Spearman, TX</t>
  </si>
  <si>
    <t>City of Spearman</t>
  </si>
  <si>
    <t>E45</t>
  </si>
  <si>
    <t>Pine Mountain Lake</t>
  </si>
  <si>
    <t>Groveland, CA</t>
  </si>
  <si>
    <t>County of Tuolumne</t>
  </si>
  <si>
    <t>E51</t>
  </si>
  <si>
    <t>Bagdad</t>
  </si>
  <si>
    <t>Bagdad, AZ</t>
  </si>
  <si>
    <t>County of Yavapai</t>
  </si>
  <si>
    <t>E52</t>
  </si>
  <si>
    <t>Oldham County</t>
  </si>
  <si>
    <t>Vega, TX</t>
  </si>
  <si>
    <t>County of Oldham</t>
  </si>
  <si>
    <t>E60</t>
  </si>
  <si>
    <t>Eloy Municipal</t>
  </si>
  <si>
    <t>Eloy, AZ</t>
  </si>
  <si>
    <t>City of Eloy</t>
  </si>
  <si>
    <t>E63</t>
  </si>
  <si>
    <t>Gila Bend Municipal</t>
  </si>
  <si>
    <t>Gila Bend, AZ</t>
  </si>
  <si>
    <t>Town of Gila Bend</t>
  </si>
  <si>
    <t>E77</t>
  </si>
  <si>
    <t>San Manuel</t>
  </si>
  <si>
    <t>San Manuel, AZ</t>
  </si>
  <si>
    <t>County of Pinal</t>
  </si>
  <si>
    <t>E80</t>
  </si>
  <si>
    <t>Alexander Municipal</t>
  </si>
  <si>
    <t>Belen, NM</t>
  </si>
  <si>
    <t>City of Belen</t>
  </si>
  <si>
    <t>E89</t>
  </si>
  <si>
    <t>Conchas Lake</t>
  </si>
  <si>
    <t>Conchas Dam, NM</t>
  </si>
  <si>
    <t>E91</t>
  </si>
  <si>
    <t>Chinle Municipal</t>
  </si>
  <si>
    <t>Chinle, AZ</t>
  </si>
  <si>
    <t>E94</t>
  </si>
  <si>
    <t>Glenwood-Catron County</t>
  </si>
  <si>
    <t>Glenwood, NM</t>
  </si>
  <si>
    <t>County of Catron</t>
  </si>
  <si>
    <t>E95</t>
  </si>
  <si>
    <t>Benson, AZ</t>
  </si>
  <si>
    <t>EAA</t>
  </si>
  <si>
    <t>Eagle</t>
  </si>
  <si>
    <t>Eagle, AK</t>
  </si>
  <si>
    <t>EAR</t>
  </si>
  <si>
    <t>Kearney Regional</t>
  </si>
  <si>
    <t>Kearney, NE</t>
  </si>
  <si>
    <t>City of Kearney</t>
  </si>
  <si>
    <t>EAU</t>
  </si>
  <si>
    <t>MSV</t>
  </si>
  <si>
    <t>Sullivan County International</t>
  </si>
  <si>
    <t>Monticello, NY</t>
  </si>
  <si>
    <t>County of Sullivan</t>
  </si>
  <si>
    <t>MSY</t>
  </si>
  <si>
    <t>Louis Armstrong New Orleans International</t>
  </si>
  <si>
    <t>MTH</t>
  </si>
  <si>
    <t>The Florida Keys Marathon</t>
  </si>
  <si>
    <t>Marathon, FL</t>
  </si>
  <si>
    <t>MTM</t>
  </si>
  <si>
    <t>Metlakatla</t>
  </si>
  <si>
    <t>Metlakatla, AK</t>
  </si>
  <si>
    <t>MTN</t>
  </si>
  <si>
    <t>Martin State</t>
  </si>
  <si>
    <t>MTO</t>
  </si>
  <si>
    <t>Coles County Memorial</t>
  </si>
  <si>
    <t>Mattoon/Charleston, IL</t>
  </si>
  <si>
    <t>Coles County Airport Authority</t>
  </si>
  <si>
    <t>MTP</t>
  </si>
  <si>
    <t>Montauk</t>
  </si>
  <si>
    <t>Montauk, NY</t>
  </si>
  <si>
    <t>Montauk Airport, Inc.</t>
  </si>
  <si>
    <t>MTV</t>
  </si>
  <si>
    <t>Blue Ridge</t>
  </si>
  <si>
    <t>Martinsville, VA</t>
  </si>
  <si>
    <t>Blue Ridge Airport Authority</t>
  </si>
  <si>
    <t>MTW</t>
  </si>
  <si>
    <t>Manitowoc County</t>
  </si>
  <si>
    <t>Manitowoc, WI</t>
  </si>
  <si>
    <t>County of Manitowoc</t>
  </si>
  <si>
    <t>MUE</t>
  </si>
  <si>
    <t>Waimea-Kohala</t>
  </si>
  <si>
    <t>Kamuela, HI</t>
  </si>
  <si>
    <t>MUT</t>
  </si>
  <si>
    <t>Muscatine Municipal</t>
  </si>
  <si>
    <t>Muscatine, IA</t>
  </si>
  <si>
    <t>City of Muscatine</t>
  </si>
  <si>
    <t>MVC</t>
  </si>
  <si>
    <t>Monroeville, AL</t>
  </si>
  <si>
    <t>MVE</t>
  </si>
  <si>
    <t>Montevideo-Chippewa County</t>
  </si>
  <si>
    <t>Montevideo, MN</t>
  </si>
  <si>
    <t>City of Montevideo</t>
  </si>
  <si>
    <t>MVL</t>
  </si>
  <si>
    <t>Morrisville-Stowe State</t>
  </si>
  <si>
    <t>Morrisville, VT</t>
  </si>
  <si>
    <t>MVM</t>
  </si>
  <si>
    <t>Machias Valley</t>
  </si>
  <si>
    <t>Machias, ME</t>
  </si>
  <si>
    <t>Town of Machias</t>
  </si>
  <si>
    <t>MVN</t>
  </si>
  <si>
    <t>Mount Vernon</t>
  </si>
  <si>
    <t>Mount Vernon, IL</t>
  </si>
  <si>
    <t>Mt Vernon Airport Authority</t>
  </si>
  <si>
    <t>MVY</t>
  </si>
  <si>
    <t>Marthas Vineyard</t>
  </si>
  <si>
    <t>Vineyard Haven, MA</t>
  </si>
  <si>
    <t>County of Dukes</t>
  </si>
  <si>
    <t>MWA</t>
  </si>
  <si>
    <t>Williamson County Regional</t>
  </si>
  <si>
    <t>Marion, IL</t>
  </si>
  <si>
    <t>Williamson County Airport Authority</t>
  </si>
  <si>
    <t>MWC</t>
  </si>
  <si>
    <t>Lawrence J Timmerman</t>
  </si>
  <si>
    <t>MWK</t>
  </si>
  <si>
    <t>Mount Airy/Surry County</t>
  </si>
  <si>
    <t>Mount Airy, NC</t>
  </si>
  <si>
    <t>County of Surry</t>
  </si>
  <si>
    <t>MWL</t>
  </si>
  <si>
    <t>Mineral Wells</t>
  </si>
  <si>
    <t>Mineral Wells, TX</t>
  </si>
  <si>
    <t>City of Mineral Wells</t>
  </si>
  <si>
    <t>MWM</t>
  </si>
  <si>
    <t>Windom Municipal</t>
  </si>
  <si>
    <t>Windom, MN</t>
  </si>
  <si>
    <t>City of Windom</t>
  </si>
  <si>
    <t>MWO</t>
  </si>
  <si>
    <t>Middletown Regional/Hook Field</t>
  </si>
  <si>
    <t>Middletown, OH</t>
  </si>
  <si>
    <t>City of Middletown</t>
  </si>
  <si>
    <t>MXA</t>
  </si>
  <si>
    <t>Manila Municipal</t>
  </si>
  <si>
    <t>Manila, AR</t>
  </si>
  <si>
    <t>City of Manila</t>
  </si>
  <si>
    <t>MXO</t>
  </si>
  <si>
    <t>Monticello Regional</t>
  </si>
  <si>
    <t>Monticello, IA</t>
  </si>
  <si>
    <t>MYF</t>
  </si>
  <si>
    <t>Montgomery Field</t>
  </si>
  <si>
    <t>City of San Diego</t>
  </si>
  <si>
    <t>MYJ</t>
  </si>
  <si>
    <t>Mexico Memorial</t>
  </si>
  <si>
    <t>Mexico, MO</t>
  </si>
  <si>
    <t>City of Mexico</t>
  </si>
  <si>
    <t>MYK</t>
  </si>
  <si>
    <t>May Creek</t>
  </si>
  <si>
    <t>May Creek, AK</t>
  </si>
  <si>
    <t>MYR</t>
  </si>
  <si>
    <t>Myrtle Beach International</t>
  </si>
  <si>
    <t>Myrtle Beach, SC</t>
  </si>
  <si>
    <t>MYU</t>
  </si>
  <si>
    <t>Mekoryuk</t>
  </si>
  <si>
    <t>Mekoryuk, AK</t>
  </si>
  <si>
    <t>MYV</t>
  </si>
  <si>
    <t>Yuba County</t>
  </si>
  <si>
    <t>Marysville, CA</t>
  </si>
  <si>
    <t>County of Yuba</t>
  </si>
  <si>
    <t>MYZ</t>
  </si>
  <si>
    <t>Marysville Municipal</t>
  </si>
  <si>
    <t>Marysville, KS</t>
  </si>
  <si>
    <t>City of Marysville</t>
  </si>
  <si>
    <t>MZH</t>
  </si>
  <si>
    <t>Moose Lake Carlton County</t>
  </si>
  <si>
    <t>Moose Lake, MN</t>
  </si>
  <si>
    <t>MZJ</t>
  </si>
  <si>
    <t>Pinal Airpark</t>
  </si>
  <si>
    <t>Marana, AZ</t>
  </si>
  <si>
    <t>MZZ</t>
  </si>
  <si>
    <t>Marion, IN</t>
  </si>
  <si>
    <t>Marion Board of Aviation Commissioners</t>
  </si>
  <si>
    <t>N03</t>
  </si>
  <si>
    <t>Cortland County-Chase Field</t>
  </si>
  <si>
    <t>Cortland, NY</t>
  </si>
  <si>
    <t>County of Cortland</t>
  </si>
  <si>
    <t>N07</t>
  </si>
  <si>
    <t>Lincoln Park</t>
  </si>
  <si>
    <t>Lincoln Park, NJ</t>
  </si>
  <si>
    <t>Lincoln Park Inc.</t>
  </si>
  <si>
    <t>N12</t>
  </si>
  <si>
    <t>Lakewood</t>
  </si>
  <si>
    <t>Lakewood, NJ</t>
  </si>
  <si>
    <t>Lakewood Township Airport Authority</t>
  </si>
  <si>
    <t>N13</t>
  </si>
  <si>
    <t>Bloomsburg Municipal</t>
  </si>
  <si>
    <t>Bloomsburg, PA</t>
  </si>
  <si>
    <t>Town of Bloomsburg</t>
  </si>
  <si>
    <t>N17</t>
  </si>
  <si>
    <t>Vaughn Municipal</t>
  </si>
  <si>
    <t>Vaughn, NM</t>
  </si>
  <si>
    <t>Town of Vaughn</t>
  </si>
  <si>
    <t>N19</t>
  </si>
  <si>
    <t>Aztec Municipal</t>
  </si>
  <si>
    <t>Aztec, NM</t>
  </si>
  <si>
    <t>City of Aztec</t>
  </si>
  <si>
    <t>N23</t>
  </si>
  <si>
    <t>Sidney, NY</t>
  </si>
  <si>
    <t>Village of Sidney</t>
  </si>
  <si>
    <t>N24</t>
  </si>
  <si>
    <t>Questa Municipal Nr 2</t>
  </si>
  <si>
    <t>Questa, NM</t>
  </si>
  <si>
    <t>City of Questa</t>
  </si>
  <si>
    <t>N27</t>
  </si>
  <si>
    <t>Bradford County</t>
  </si>
  <si>
    <t>Towanda, PA</t>
  </si>
  <si>
    <t>Towanda Airport Authority</t>
  </si>
  <si>
    <t>N29</t>
  </si>
  <si>
    <t>Magdalena</t>
  </si>
  <si>
    <t>Magdalena, NM</t>
  </si>
  <si>
    <t>Village of Magdalena</t>
  </si>
  <si>
    <t>N35</t>
  </si>
  <si>
    <t>Punxsutawney Municipal</t>
  </si>
  <si>
    <t>Punxsutawney, PA</t>
  </si>
  <si>
    <t>Punxsutaway Airport Authority</t>
  </si>
  <si>
    <t>N38</t>
  </si>
  <si>
    <t>Wellsboro Johnston</t>
  </si>
  <si>
    <t>Wellsboro, PA</t>
  </si>
  <si>
    <t>Grand Canyon Airport Authority</t>
  </si>
  <si>
    <t>N45</t>
  </si>
  <si>
    <t>Kobelt</t>
  </si>
  <si>
    <t>Wallkill, NY</t>
  </si>
  <si>
    <t>Wallkill Airpark, Inc.</t>
  </si>
  <si>
    <t>N47</t>
  </si>
  <si>
    <t>Pottstown Municipal</t>
  </si>
  <si>
    <t>Pottstown, PA</t>
  </si>
  <si>
    <t>Pottstown Borough</t>
  </si>
  <si>
    <t>N51</t>
  </si>
  <si>
    <t>Solberg-Hunterdon</t>
  </si>
  <si>
    <t>Readington, NJ</t>
  </si>
  <si>
    <t>City of Kenai</t>
  </si>
  <si>
    <t>ENL</t>
  </si>
  <si>
    <t>Centralia Municipal</t>
  </si>
  <si>
    <t>Centralia, IL</t>
  </si>
  <si>
    <t>City of Centralia</t>
  </si>
  <si>
    <t>ENM</t>
  </si>
  <si>
    <t>Emmonak</t>
  </si>
  <si>
    <t>Emmonak, AK</t>
  </si>
  <si>
    <t>ENN</t>
  </si>
  <si>
    <t>Nenana Municipal</t>
  </si>
  <si>
    <t>Nenana, AK</t>
  </si>
  <si>
    <t>City of Nenana</t>
  </si>
  <si>
    <t>ENW</t>
  </si>
  <si>
    <t>Kenosha Regional</t>
  </si>
  <si>
    <t>Kenosha, WI</t>
  </si>
  <si>
    <t>City of Kenosha</t>
  </si>
  <si>
    <t>EOE</t>
  </si>
  <si>
    <t>Newberry County</t>
  </si>
  <si>
    <t>Newberry, SC</t>
  </si>
  <si>
    <t>County of Newberry</t>
  </si>
  <si>
    <t>EOK</t>
  </si>
  <si>
    <t>Keokuk Municipal</t>
  </si>
  <si>
    <t>Keokuk, IA</t>
  </si>
  <si>
    <t>City of Keokuk</t>
  </si>
  <si>
    <t>EOP</t>
  </si>
  <si>
    <t>Pike County</t>
  </si>
  <si>
    <t>Waverly, OH</t>
  </si>
  <si>
    <t>Pike County Commissioners</t>
  </si>
  <si>
    <t>EOS</t>
  </si>
  <si>
    <t>Neosho Hugh Robinson</t>
  </si>
  <si>
    <t>Neosho, MO</t>
  </si>
  <si>
    <t>City of Neosho</t>
  </si>
  <si>
    <t>EPM</t>
  </si>
  <si>
    <t>Eastport Municipal</t>
  </si>
  <si>
    <t>Eastport, ME</t>
  </si>
  <si>
    <t>City of Eastport</t>
  </si>
  <si>
    <t>EQA</t>
  </si>
  <si>
    <t>Captain Jack Thomas/El Dorado</t>
  </si>
  <si>
    <t>El Dorado, KS</t>
  </si>
  <si>
    <t>EQY</t>
  </si>
  <si>
    <t>Charlotte-Monroe Executive</t>
  </si>
  <si>
    <t>Monroe, NC</t>
  </si>
  <si>
    <t>ERI</t>
  </si>
  <si>
    <t>Erie International/Tom Ridge Field</t>
  </si>
  <si>
    <t>Erie, PA</t>
  </si>
  <si>
    <t>Erie Regional Airport Authority</t>
  </si>
  <si>
    <t>ERV</t>
  </si>
  <si>
    <t>Kerrville Municipal/Louis Schreiner Field</t>
  </si>
  <si>
    <t>Kerrville, TX</t>
  </si>
  <si>
    <t>City of Kerrville</t>
  </si>
  <si>
    <t>ERY</t>
  </si>
  <si>
    <t>Luce County</t>
  </si>
  <si>
    <t>Newberry, MI</t>
  </si>
  <si>
    <t>ESC</t>
  </si>
  <si>
    <t>Delta County</t>
  </si>
  <si>
    <t>Escanaba, MI</t>
  </si>
  <si>
    <t>ESF</t>
  </si>
  <si>
    <t>Esler Regional</t>
  </si>
  <si>
    <t>Rapides Parish Police Jury</t>
  </si>
  <si>
    <t>ESN</t>
  </si>
  <si>
    <t>Easton/Newnam Field</t>
  </si>
  <si>
    <t>Easton, MD</t>
  </si>
  <si>
    <t>County Council of Talbot County</t>
  </si>
  <si>
    <t>EST</t>
  </si>
  <si>
    <t>Estherville Municipal</t>
  </si>
  <si>
    <t>Estherville, IA</t>
  </si>
  <si>
    <t>City of Estherville</t>
  </si>
  <si>
    <t>ETB</t>
  </si>
  <si>
    <t>West Bend Municipal</t>
  </si>
  <si>
    <t>West Bend, WI</t>
  </si>
  <si>
    <t>City of West Bend</t>
  </si>
  <si>
    <t>ETC</t>
  </si>
  <si>
    <t>Tarboro-Edgecombe</t>
  </si>
  <si>
    <t>Tarboro, NC</t>
  </si>
  <si>
    <t>Tarboro-Edgecombe Airport Authority</t>
  </si>
  <si>
    <t>ETH</t>
  </si>
  <si>
    <t>Wheaton Municipal</t>
  </si>
  <si>
    <t>Wheaton, MN</t>
  </si>
  <si>
    <t>City of Wheaton</t>
  </si>
  <si>
    <t>ETN</t>
  </si>
  <si>
    <t>Eastland Municipal</t>
  </si>
  <si>
    <t>Eastland, TX</t>
  </si>
  <si>
    <t>City of Eastland</t>
  </si>
  <si>
    <t>EUF</t>
  </si>
  <si>
    <t>Weedon Field</t>
  </si>
  <si>
    <t>Eufaula, AL</t>
  </si>
  <si>
    <t>City of Eufaula</t>
  </si>
  <si>
    <t>EVB</t>
  </si>
  <si>
    <t>New Smyrna Beach Municipal</t>
  </si>
  <si>
    <t>New Smyrna Beach, FL</t>
  </si>
  <si>
    <t>City of New Smyrna Beach</t>
  </si>
  <si>
    <t>EVM</t>
  </si>
  <si>
    <t>Eveleth-Virginia Municipal</t>
  </si>
  <si>
    <t>Eveleth, MN</t>
  </si>
  <si>
    <t>Cities of Eveleth and Virginia</t>
  </si>
  <si>
    <t>EVU</t>
  </si>
  <si>
    <t>Northwest Missouri Regional</t>
  </si>
  <si>
    <t>Maryville, MO</t>
  </si>
  <si>
    <t>City of Maryville</t>
  </si>
  <si>
    <t>EVV</t>
  </si>
  <si>
    <t>Evansville Regional</t>
  </si>
  <si>
    <t>Evansville, IN</t>
  </si>
  <si>
    <t>Evansville-Vanderburgh Airport Authority</t>
  </si>
  <si>
    <t>EVY</t>
  </si>
  <si>
    <t>Summit</t>
  </si>
  <si>
    <t>Middletown, DE</t>
  </si>
  <si>
    <t>Summit Aviation, Inc</t>
  </si>
  <si>
    <t>EWB</t>
  </si>
  <si>
    <t>New Bedford Regional</t>
  </si>
  <si>
    <t>New Bedford, MA</t>
  </si>
  <si>
    <t>City of New Bedford</t>
  </si>
  <si>
    <t>EWK</t>
  </si>
  <si>
    <t>Newton-City-County</t>
  </si>
  <si>
    <t>Newton, KS</t>
  </si>
  <si>
    <t>City of Newton/County of Harvey</t>
  </si>
  <si>
    <t>EWN</t>
  </si>
  <si>
    <t>Coastal Carolina Regional</t>
  </si>
  <si>
    <t>New Bern, NC</t>
  </si>
  <si>
    <t>Craven County Regional Airport Authority</t>
  </si>
  <si>
    <t>EWR</t>
  </si>
  <si>
    <t>Newark Liberty International</t>
  </si>
  <si>
    <t>Newark, NJ</t>
  </si>
  <si>
    <t>Port Authority of New York and New Jersey</t>
  </si>
  <si>
    <t>EWU</t>
  </si>
  <si>
    <t>Newtok</t>
  </si>
  <si>
    <t>Newtok, AK</t>
  </si>
  <si>
    <t>EXI</t>
  </si>
  <si>
    <t>Excursion Inlet</t>
  </si>
  <si>
    <t>Excursion Inlet, AK</t>
  </si>
  <si>
    <t>EXX</t>
  </si>
  <si>
    <t>Davidson County</t>
  </si>
  <si>
    <t>Lexington, NC</t>
  </si>
  <si>
    <t>Davidson County Airport Authority</t>
  </si>
  <si>
    <t>EYE</t>
  </si>
  <si>
    <t>Eagle Creek Airpark</t>
  </si>
  <si>
    <t>EYF</t>
  </si>
  <si>
    <t>Curtis L Brown Jr Field</t>
  </si>
  <si>
    <t>Elizabethtown, NC</t>
  </si>
  <si>
    <t>Town of Elizabethtown</t>
  </si>
  <si>
    <t>EYW</t>
  </si>
  <si>
    <t>Key West International</t>
  </si>
  <si>
    <t>Key West, FL</t>
  </si>
  <si>
    <t>Monroe County Board of County Commissioners</t>
  </si>
  <si>
    <t>EZI</t>
  </si>
  <si>
    <t>Kewanee Municipal</t>
  </si>
  <si>
    <t>Kewanee, IL</t>
  </si>
  <si>
    <t>Kewanee Airport Authority</t>
  </si>
  <si>
    <t>EZM</t>
  </si>
  <si>
    <t>Heart of Georgia Regional</t>
  </si>
  <si>
    <t>Eastman, GA</t>
  </si>
  <si>
    <t>City of Eastman</t>
  </si>
  <si>
    <t>EZS</t>
  </si>
  <si>
    <t>Shawano Municipal</t>
  </si>
  <si>
    <t>Shawano, WI</t>
  </si>
  <si>
    <t>City and County of Shawano</t>
  </si>
  <si>
    <t>EZZ</t>
  </si>
  <si>
    <t>Cameron Memorial</t>
  </si>
  <si>
    <t>Cameron, MO</t>
  </si>
  <si>
    <t>City of Cameron</t>
  </si>
  <si>
    <t>F00</t>
  </si>
  <si>
    <t>Jones Field</t>
  </si>
  <si>
    <t>Bonham, TX</t>
  </si>
  <si>
    <t>City of Bonham</t>
  </si>
  <si>
    <t>F01</t>
  </si>
  <si>
    <t>Quanah Municipal</t>
  </si>
  <si>
    <t>Quanah, TX</t>
  </si>
  <si>
    <t>City of Quanah</t>
  </si>
  <si>
    <t>F05</t>
  </si>
  <si>
    <t>Wilbarger County</t>
  </si>
  <si>
    <t>Vernon, TX</t>
  </si>
  <si>
    <t>County of Wilbarger</t>
  </si>
  <si>
    <t>F06</t>
  </si>
  <si>
    <t>Marian Airpark</t>
  </si>
  <si>
    <t>Wellington, TX</t>
  </si>
  <si>
    <t>F08</t>
  </si>
  <si>
    <t>Eufaula Municipal</t>
  </si>
  <si>
    <t>F10</t>
  </si>
  <si>
    <t>Henryetta Municipal</t>
  </si>
  <si>
    <t>Henryetta, OK</t>
  </si>
  <si>
    <t>City of Henryetta</t>
  </si>
  <si>
    <t>F17</t>
  </si>
  <si>
    <t>Center Municipal</t>
  </si>
  <si>
    <t>Center, TX</t>
  </si>
  <si>
    <t>City of Center</t>
  </si>
  <si>
    <t>F21</t>
  </si>
  <si>
    <t>Memphis Municipal</t>
  </si>
  <si>
    <t>Memphis, TX</t>
  </si>
  <si>
    <t>City of Memphis</t>
  </si>
  <si>
    <t>F22</t>
  </si>
  <si>
    <t>Perry Municipal</t>
  </si>
  <si>
    <t>Perry, OK</t>
  </si>
  <si>
    <t>City of Perry</t>
  </si>
  <si>
    <t>F24</t>
  </si>
  <si>
    <t>Minden-Webster</t>
  </si>
  <si>
    <t>Minden, LA</t>
  </si>
  <si>
    <t>City of Minden</t>
  </si>
  <si>
    <t>F30</t>
  </si>
  <si>
    <t>Sulphur Municipal</t>
  </si>
  <si>
    <t>Sulphur, OK</t>
  </si>
  <si>
    <t>City of Sulphur</t>
  </si>
  <si>
    <t>F31</t>
  </si>
  <si>
    <t>Lake Texoma State Park</t>
  </si>
  <si>
    <t>Kingston, OK</t>
  </si>
  <si>
    <t>F32</t>
  </si>
  <si>
    <t>Healdton Municipal</t>
  </si>
  <si>
    <t>Healdton, OK</t>
  </si>
  <si>
    <t>City of Healdton</t>
  </si>
  <si>
    <t>F34</t>
  </si>
  <si>
    <t>Firebaugh</t>
  </si>
  <si>
    <t>Firebaugh, CA</t>
  </si>
  <si>
    <t>City of Firebaugh</t>
  </si>
  <si>
    <t>F36</t>
  </si>
  <si>
    <t>Cordell Municipal</t>
  </si>
  <si>
    <t>Cordell, OK</t>
  </si>
  <si>
    <t>City of Cordell</t>
  </si>
  <si>
    <t>F37</t>
  </si>
  <si>
    <t>Carrizozo Municipal</t>
  </si>
  <si>
    <t>Carrizozo, NM</t>
  </si>
  <si>
    <t>Town of Carrizozo</t>
  </si>
  <si>
    <t>F41</t>
  </si>
  <si>
    <t>Ennis Municipal</t>
  </si>
  <si>
    <t>Ennis, TX</t>
  </si>
  <si>
    <t>City of Ennis</t>
  </si>
  <si>
    <t>F44</t>
  </si>
  <si>
    <t>Athens Municipal</t>
  </si>
  <si>
    <t>Athens, TX</t>
  </si>
  <si>
    <t>City of Athens</t>
  </si>
  <si>
    <t>F45</t>
  </si>
  <si>
    <t>North Palm Beach County General Aviation</t>
  </si>
  <si>
    <t>West Palm Beach, FL</t>
  </si>
  <si>
    <t>Palm Beach Board of County Commissioners</t>
  </si>
  <si>
    <t>F46</t>
  </si>
  <si>
    <t>Rockwall Municipal</t>
  </si>
  <si>
    <t>Rockwall, TX</t>
  </si>
  <si>
    <t>City of Rockwell</t>
  </si>
  <si>
    <t>F49</t>
  </si>
  <si>
    <t>Slaton Municipal</t>
  </si>
  <si>
    <t>Slaton, TX</t>
  </si>
  <si>
    <t>City of Slaton</t>
  </si>
  <si>
    <t>F51</t>
  </si>
  <si>
    <t>Winnsboro Municipal</t>
  </si>
  <si>
    <t>Winnsboro, TX</t>
  </si>
  <si>
    <t>City of Winnsboro</t>
  </si>
  <si>
    <t>F53</t>
  </si>
  <si>
    <t>Mount Vernon, TX</t>
  </si>
  <si>
    <t>F56</t>
  </si>
  <si>
    <t>Arledge Field</t>
  </si>
  <si>
    <t>Stamford, TX</t>
  </si>
  <si>
    <t>City of Stamford</t>
  </si>
  <si>
    <t>F62</t>
  </si>
  <si>
    <t>Hayfork</t>
  </si>
  <si>
    <t>Hayfork, CA</t>
  </si>
  <si>
    <t>County of Trinity</t>
  </si>
  <si>
    <t>F70</t>
  </si>
  <si>
    <t>French Valley</t>
  </si>
  <si>
    <t>Murrieta/Temecula, CA</t>
  </si>
  <si>
    <t>F72</t>
  </si>
  <si>
    <t>Franklin, CA</t>
  </si>
  <si>
    <t>County of Sacramento</t>
  </si>
  <si>
    <t>F81</t>
  </si>
  <si>
    <t>Ogdensburg Bridge and Port Authority</t>
  </si>
  <si>
    <t>OIC</t>
  </si>
  <si>
    <t>Lt Warren Eaton</t>
  </si>
  <si>
    <t>Norwich, NY</t>
  </si>
  <si>
    <t>County of Chenango</t>
  </si>
  <si>
    <t>OIN</t>
  </si>
  <si>
    <t>Oberlin Municipal</t>
  </si>
  <si>
    <t>Oberlin, KS</t>
  </si>
  <si>
    <t>City of Oberlin</t>
  </si>
  <si>
    <t>OJA</t>
  </si>
  <si>
    <t>Thomas P Stafford</t>
  </si>
  <si>
    <t>Weatherford, OK</t>
  </si>
  <si>
    <t>City of Weatherford</t>
  </si>
  <si>
    <t>OJC</t>
  </si>
  <si>
    <t>Johnson County Executive</t>
  </si>
  <si>
    <t>OKB</t>
  </si>
  <si>
    <t>Oceanside Municipal</t>
  </si>
  <si>
    <t>Oceanside, CA</t>
  </si>
  <si>
    <t>City of Oceanside</t>
  </si>
  <si>
    <t>OKC</t>
  </si>
  <si>
    <t>Will Rogers World</t>
  </si>
  <si>
    <t>Oklahoma City, OK</t>
  </si>
  <si>
    <t>Oklahoma City Airport Trust</t>
  </si>
  <si>
    <t>OKK</t>
  </si>
  <si>
    <t>Kokomo Municipal</t>
  </si>
  <si>
    <t>Kokomo, IN</t>
  </si>
  <si>
    <t>Kokomo Board of Aviation Commissioners</t>
  </si>
  <si>
    <t>OKM</t>
  </si>
  <si>
    <t>Okmulgee Regional</t>
  </si>
  <si>
    <t>Okmulgee, OK</t>
  </si>
  <si>
    <t>City of Okmulgee</t>
  </si>
  <si>
    <t>OKS</t>
  </si>
  <si>
    <t>Garden County</t>
  </si>
  <si>
    <t>Oshkosh, NE</t>
  </si>
  <si>
    <t>Garden County Airport</t>
  </si>
  <si>
    <t>OKV</t>
  </si>
  <si>
    <t>Winchester Regional</t>
  </si>
  <si>
    <t>Winchester, VA</t>
  </si>
  <si>
    <t>Winchester Regional Airport Authority</t>
  </si>
  <si>
    <t>OKZ</t>
  </si>
  <si>
    <t>Kaolin Field</t>
  </si>
  <si>
    <t>Sandersville, GA</t>
  </si>
  <si>
    <t>OLD</t>
  </si>
  <si>
    <t>Dewitt Field,Old Town Municipal</t>
  </si>
  <si>
    <t>Old Town, ME</t>
  </si>
  <si>
    <t>City of Old Town</t>
  </si>
  <si>
    <t>OLE</t>
  </si>
  <si>
    <t>Cattaraugus County-Olean</t>
  </si>
  <si>
    <t>Olean, NY</t>
  </si>
  <si>
    <t>City of Olean</t>
  </si>
  <si>
    <t>OLG</t>
  </si>
  <si>
    <t>Solon Springs Municipal</t>
  </si>
  <si>
    <t>Solon Springs, WI</t>
  </si>
  <si>
    <t>Town of Solon Springs</t>
  </si>
  <si>
    <t>OLS</t>
  </si>
  <si>
    <t>Nogales International</t>
  </si>
  <si>
    <t>Nogales, AZ</t>
  </si>
  <si>
    <t>County of Santa Cruz</t>
  </si>
  <si>
    <t>OLU</t>
  </si>
  <si>
    <t>Columbus, NE</t>
  </si>
  <si>
    <t>Columbus Airport Authority</t>
  </si>
  <si>
    <t>OLV</t>
  </si>
  <si>
    <t>Olive Branch</t>
  </si>
  <si>
    <t>Olive Branch, MS</t>
  </si>
  <si>
    <t>Metro Industrial Park</t>
  </si>
  <si>
    <t>OLY</t>
  </si>
  <si>
    <t>Olney-Noble</t>
  </si>
  <si>
    <t>Olney-Noble, IL</t>
  </si>
  <si>
    <t>Olney-Noble Airport Authority</t>
  </si>
  <si>
    <t>OLZ</t>
  </si>
  <si>
    <t>Oelwein Municipal</t>
  </si>
  <si>
    <t>Oelwein, IA</t>
  </si>
  <si>
    <t>City of Oelwein</t>
  </si>
  <si>
    <t>OMA</t>
  </si>
  <si>
    <t>Eppley Airfield</t>
  </si>
  <si>
    <t>OME</t>
  </si>
  <si>
    <t>Nome</t>
  </si>
  <si>
    <t>Nome, AK</t>
  </si>
  <si>
    <t>OMH</t>
  </si>
  <si>
    <t>Orange, VA</t>
  </si>
  <si>
    <t>Orange County Board of Supervisor</t>
  </si>
  <si>
    <t>OMN</t>
  </si>
  <si>
    <t>Ormond Beach Municipal</t>
  </si>
  <si>
    <t>Ormond Beach, FL</t>
  </si>
  <si>
    <t>City of Ormond Beach</t>
  </si>
  <si>
    <t>ONA</t>
  </si>
  <si>
    <t>Winona Municipal-Max Conrad Field</t>
  </si>
  <si>
    <t>Winona, MN</t>
  </si>
  <si>
    <t>City of Winona</t>
  </si>
  <si>
    <t>ONL</t>
  </si>
  <si>
    <t>The O'Neill Municipal-John L Baker Field</t>
  </si>
  <si>
    <t>O'Neill, NE</t>
  </si>
  <si>
    <t>O'Neill Airport Authority</t>
  </si>
  <si>
    <t>ONM</t>
  </si>
  <si>
    <t>Socorro Municipal</t>
  </si>
  <si>
    <t>Socorro, NM</t>
  </si>
  <si>
    <t>City of Socorro</t>
  </si>
  <si>
    <t>ONT</t>
  </si>
  <si>
    <t>Ontario International</t>
  </si>
  <si>
    <t>Ontario, CA</t>
  </si>
  <si>
    <t>ONX</t>
  </si>
  <si>
    <t>Currituck County Regional</t>
  </si>
  <si>
    <t>Currituck, NC</t>
  </si>
  <si>
    <t>State of North Carolina</t>
  </si>
  <si>
    <t>ONY</t>
  </si>
  <si>
    <t>Olney Municipal</t>
  </si>
  <si>
    <t>Olney, TX</t>
  </si>
  <si>
    <t>City of Olney</t>
  </si>
  <si>
    <t>ONZ</t>
  </si>
  <si>
    <t>Grosse Ile Municipal</t>
  </si>
  <si>
    <t>Detroit/Grosse Ile, MI</t>
  </si>
  <si>
    <t>State of Kentucky/Department of Military Affairs</t>
  </si>
  <si>
    <t>FFX</t>
  </si>
  <si>
    <t>Fremont, MI</t>
  </si>
  <si>
    <t>FFZ</t>
  </si>
  <si>
    <t>Falcon Field</t>
  </si>
  <si>
    <t>Mesa, AZ</t>
  </si>
  <si>
    <t>City of Mesa</t>
  </si>
  <si>
    <t>FGX</t>
  </si>
  <si>
    <t>Fleming-Mason</t>
  </si>
  <si>
    <t>Flemingsburg, KY</t>
  </si>
  <si>
    <t>Fleming-Mason Airport Board</t>
  </si>
  <si>
    <t>FHB</t>
  </si>
  <si>
    <t>Fernandina Beach Municipal</t>
  </si>
  <si>
    <t>Fernandina Beach, FL</t>
  </si>
  <si>
    <t>City of Fernandina Beach</t>
  </si>
  <si>
    <t>FHU</t>
  </si>
  <si>
    <t>Sierra Vista Municipal-Libby AAF</t>
  </si>
  <si>
    <t>Fort Huachuca Sierra Vista, AZ</t>
  </si>
  <si>
    <t>City of Sierra Vista</t>
  </si>
  <si>
    <t>FIG</t>
  </si>
  <si>
    <t>Clearfield-Lawrence</t>
  </si>
  <si>
    <t>Clearfield, PA</t>
  </si>
  <si>
    <t>Clearfield-Lawrence Airport Authority</t>
  </si>
  <si>
    <t>FIT</t>
  </si>
  <si>
    <t>Fitchburg Municipal</t>
  </si>
  <si>
    <t>Fitchburg, MA</t>
  </si>
  <si>
    <t>City of Fitchburg</t>
  </si>
  <si>
    <t>FKA</t>
  </si>
  <si>
    <t>Fillmore County</t>
  </si>
  <si>
    <t>Preston, MN</t>
  </si>
  <si>
    <t>County of Fillmore</t>
  </si>
  <si>
    <t>FKL</t>
  </si>
  <si>
    <t>Venango Regional</t>
  </si>
  <si>
    <t>Franklin, PA</t>
  </si>
  <si>
    <t>County of Venango</t>
  </si>
  <si>
    <t>FKN</t>
  </si>
  <si>
    <t>Franklin Municipal-John Beverly Rose</t>
  </si>
  <si>
    <t>Franklin, VA</t>
  </si>
  <si>
    <t>City of Franklin</t>
  </si>
  <si>
    <t>FKR</t>
  </si>
  <si>
    <t>Frankfort Municipal</t>
  </si>
  <si>
    <t>Frankfort, IN</t>
  </si>
  <si>
    <t>City of Frankfort Airport Authority</t>
  </si>
  <si>
    <t>FKS</t>
  </si>
  <si>
    <t>Frankfort Dow Memorial Field</t>
  </si>
  <si>
    <t>Frankfort, MI</t>
  </si>
  <si>
    <t>FLD</t>
  </si>
  <si>
    <t>Fond du Lac County</t>
  </si>
  <si>
    <t>Fond du Lac, WI</t>
  </si>
  <si>
    <t>County of Fond du Lac</t>
  </si>
  <si>
    <t>FLG</t>
  </si>
  <si>
    <t>Flagstaff Pulliam</t>
  </si>
  <si>
    <t>Flagstaff, AZ</t>
  </si>
  <si>
    <t>City of Flagstaff</t>
  </si>
  <si>
    <t>FLL</t>
  </si>
  <si>
    <t>Fort Lauderdale/Hollywood International</t>
  </si>
  <si>
    <t>Fort Lauderdale, FL</t>
  </si>
  <si>
    <t>County of Broward</t>
  </si>
  <si>
    <t>FLO</t>
  </si>
  <si>
    <t>Florence Regional</t>
  </si>
  <si>
    <t>Florence, SC</t>
  </si>
  <si>
    <t>Pee Dee Regional Airport Authority</t>
  </si>
  <si>
    <t>FLP</t>
  </si>
  <si>
    <t>Marion County Regional</t>
  </si>
  <si>
    <t>Flippin, AR</t>
  </si>
  <si>
    <t>FLT</t>
  </si>
  <si>
    <t>Flat</t>
  </si>
  <si>
    <t>Flat, AK</t>
  </si>
  <si>
    <t>FLX</t>
  </si>
  <si>
    <t>Fallon Municipal</t>
  </si>
  <si>
    <t>Fallon, NV</t>
  </si>
  <si>
    <t>City of Fallon</t>
  </si>
  <si>
    <t>FME</t>
  </si>
  <si>
    <t>Tipton</t>
  </si>
  <si>
    <t>Fort Meade(Odenton), MD</t>
  </si>
  <si>
    <t>County of Anne Arundel</t>
  </si>
  <si>
    <t>FMN</t>
  </si>
  <si>
    <t>Four Corners Regional</t>
  </si>
  <si>
    <t>Farmington, NM</t>
  </si>
  <si>
    <t>FMY</t>
  </si>
  <si>
    <t>Page Field</t>
  </si>
  <si>
    <t>Fort Myers, FL</t>
  </si>
  <si>
    <t>Lee County Port Authority</t>
  </si>
  <si>
    <t>FMZ</t>
  </si>
  <si>
    <t>Fairmont State Airfield</t>
  </si>
  <si>
    <t>Fairmont, NE</t>
  </si>
  <si>
    <t>FNB</t>
  </si>
  <si>
    <t>Brenner Field</t>
  </si>
  <si>
    <t>Falls City, NE</t>
  </si>
  <si>
    <t>Falls City Airport Authority</t>
  </si>
  <si>
    <t>FNR</t>
  </si>
  <si>
    <t>Funter Bay</t>
  </si>
  <si>
    <t>Funter Bay, AK</t>
  </si>
  <si>
    <t>FNT</t>
  </si>
  <si>
    <t>Bishop International</t>
  </si>
  <si>
    <t>Flint, MI</t>
  </si>
  <si>
    <t>Bishop International Airport Authority</t>
  </si>
  <si>
    <t>FOA</t>
  </si>
  <si>
    <t>Flora Municipal</t>
  </si>
  <si>
    <t>Flora, IL</t>
  </si>
  <si>
    <t>Flora Airport Authority</t>
  </si>
  <si>
    <t>FOD</t>
  </si>
  <si>
    <t>Fort Dodge Regional</t>
  </si>
  <si>
    <t>Fort Dodge, IA</t>
  </si>
  <si>
    <t>Fort Dodge Airport Commission</t>
  </si>
  <si>
    <t>FOE</t>
  </si>
  <si>
    <t>Forbes Field</t>
  </si>
  <si>
    <t>Topeka, KS</t>
  </si>
  <si>
    <t>Metropolitan Topeka Airport Authority</t>
  </si>
  <si>
    <t>FOK</t>
  </si>
  <si>
    <t>Francis S Gabreski</t>
  </si>
  <si>
    <t>Westhampton Beach, NY</t>
  </si>
  <si>
    <t>County of Suffolk</t>
  </si>
  <si>
    <t>FOT</t>
  </si>
  <si>
    <t>Rohnerville</t>
  </si>
  <si>
    <t>Fortuna, CA</t>
  </si>
  <si>
    <t>FPK</t>
  </si>
  <si>
    <t>Fitch H Beach</t>
  </si>
  <si>
    <t>Charlotte, MI</t>
  </si>
  <si>
    <t>FPR</t>
  </si>
  <si>
    <t>St Lucie County International</t>
  </si>
  <si>
    <t>Town of Ocean Isle Beach</t>
  </si>
  <si>
    <t>61A</t>
  </si>
  <si>
    <t>Camden Municipal</t>
  </si>
  <si>
    <t>Camden, AL</t>
  </si>
  <si>
    <t>City of Camden</t>
  </si>
  <si>
    <t>61C</t>
  </si>
  <si>
    <t>Fort Atkinson Municipal</t>
  </si>
  <si>
    <t>Fort Atkinson, WI</t>
  </si>
  <si>
    <t>City of Fort Atkinson</t>
  </si>
  <si>
    <t>62D</t>
  </si>
  <si>
    <t>Warren</t>
  </si>
  <si>
    <t>Warren, OH</t>
  </si>
  <si>
    <t>Skeets Airport, Inc.</t>
  </si>
  <si>
    <t>63A</t>
  </si>
  <si>
    <t>Lloyd R. Roundtree Seaplane Facility</t>
  </si>
  <si>
    <t>Petersburg, AK</t>
  </si>
  <si>
    <t>63C</t>
  </si>
  <si>
    <t>Adams County Legion Field</t>
  </si>
  <si>
    <t>Friendship (Adams), WI</t>
  </si>
  <si>
    <t>County of Adams</t>
  </si>
  <si>
    <t>65J</t>
  </si>
  <si>
    <t>Wrens Memorial</t>
  </si>
  <si>
    <t>Wrens, GA</t>
  </si>
  <si>
    <t>City of Wrens</t>
  </si>
  <si>
    <t>67L</t>
  </si>
  <si>
    <t>Mesquite</t>
  </si>
  <si>
    <t>Mesquite, NV</t>
  </si>
  <si>
    <t>City of Mesquite</t>
  </si>
  <si>
    <t>68A</t>
  </si>
  <si>
    <t>Wrangell</t>
  </si>
  <si>
    <t>Wrangell, AK</t>
  </si>
  <si>
    <t>6A1</t>
  </si>
  <si>
    <t>Butler Municipal</t>
  </si>
  <si>
    <t>Butler, GA</t>
  </si>
  <si>
    <t>County of Taylor</t>
  </si>
  <si>
    <t>6A2</t>
  </si>
  <si>
    <t>Griffin-Spalding County</t>
  </si>
  <si>
    <t>Griffin, GA</t>
  </si>
  <si>
    <t>City of Griffin/County of Spaulding</t>
  </si>
  <si>
    <t>6A4</t>
  </si>
  <si>
    <t>Mountain City, TN</t>
  </si>
  <si>
    <t>6A8</t>
  </si>
  <si>
    <t>Allakaket</t>
  </si>
  <si>
    <t>Allakaket, AK</t>
  </si>
  <si>
    <t>6B0</t>
  </si>
  <si>
    <t>Middlebury State</t>
  </si>
  <si>
    <t>Middlebury, VT</t>
  </si>
  <si>
    <t>State of Vermont</t>
  </si>
  <si>
    <t>6B4</t>
  </si>
  <si>
    <t>Frankfort-Highland</t>
  </si>
  <si>
    <t>Utica/Frankfort, NY</t>
  </si>
  <si>
    <t>John &amp; Barbara Leitz</t>
  </si>
  <si>
    <t>6B6</t>
  </si>
  <si>
    <t>Minute Man Air Field</t>
  </si>
  <si>
    <t>Stow, MA</t>
  </si>
  <si>
    <t>Minute Man Realty Corporation</t>
  </si>
  <si>
    <t>6B9</t>
  </si>
  <si>
    <t>Skaneateles Aero Drome</t>
  </si>
  <si>
    <t>Skaneateles, NY</t>
  </si>
  <si>
    <t>Skaneatele Aero Drome, Inc.</t>
  </si>
  <si>
    <t>6D6</t>
  </si>
  <si>
    <t>Greenville, MI</t>
  </si>
  <si>
    <t>City of Greenville</t>
  </si>
  <si>
    <t>6D8</t>
  </si>
  <si>
    <t>Barnes County Municipal</t>
  </si>
  <si>
    <t>Valley City, ND</t>
  </si>
  <si>
    <t>Barnes County Municipal Airport Authority</t>
  </si>
  <si>
    <t>6E5</t>
  </si>
  <si>
    <t>Wilder</t>
  </si>
  <si>
    <t>De Smet, SD</t>
  </si>
  <si>
    <t>City of De Smet</t>
  </si>
  <si>
    <t>6F1</t>
  </si>
  <si>
    <t>Talihina Municipal</t>
  </si>
  <si>
    <t>Talihina, OK</t>
  </si>
  <si>
    <t>City of Talihina</t>
  </si>
  <si>
    <t>6G1</t>
  </si>
  <si>
    <t>Titusville</t>
  </si>
  <si>
    <t>Titusville, PA</t>
  </si>
  <si>
    <t>Titusville City Airport Authority</t>
  </si>
  <si>
    <t>6G5</t>
  </si>
  <si>
    <t>Barnesville-Bradfield</t>
  </si>
  <si>
    <t>Barnesville, OH</t>
  </si>
  <si>
    <t>Belmont County Reg'l Airport Auth &amp; Belmont County Commissioners</t>
  </si>
  <si>
    <t>6I2</t>
  </si>
  <si>
    <t>Lebanon-Springfield</t>
  </si>
  <si>
    <t>Springfield, KY</t>
  </si>
  <si>
    <t>Marion-Washington County Airport Board</t>
  </si>
  <si>
    <t>6J0</t>
  </si>
  <si>
    <t>Lexington County at Pelion</t>
  </si>
  <si>
    <t>Pelion, SC</t>
  </si>
  <si>
    <t>Lexington County</t>
  </si>
  <si>
    <t>6J2</t>
  </si>
  <si>
    <t>St George</t>
  </si>
  <si>
    <t>St. George, SC</t>
  </si>
  <si>
    <t>County of Dorchester</t>
  </si>
  <si>
    <t>6J4</t>
  </si>
  <si>
    <t>Saluda County</t>
  </si>
  <si>
    <t>Saluda, SC</t>
  </si>
  <si>
    <t>County of Saluda</t>
  </si>
  <si>
    <t>6K3</t>
  </si>
  <si>
    <t>Creighton Municipal</t>
  </si>
  <si>
    <t>Creighton, NE</t>
  </si>
  <si>
    <t>Creighton Airport Authority</t>
  </si>
  <si>
    <t>6K4</t>
  </si>
  <si>
    <t>Fairview Municipal</t>
  </si>
  <si>
    <t>Fairview, OK</t>
  </si>
  <si>
    <t>City of Fairview</t>
  </si>
  <si>
    <t>6K8</t>
  </si>
  <si>
    <t>Tok Junction</t>
  </si>
  <si>
    <t>Tok, AK</t>
  </si>
  <si>
    <t>6L3</t>
  </si>
  <si>
    <t>Lisbon Municipal</t>
  </si>
  <si>
    <t>Lisbon, ND</t>
  </si>
  <si>
    <t>Lisbon Municipal Airport Authority</t>
  </si>
  <si>
    <t>6L4</t>
  </si>
  <si>
    <t>Logan County</t>
  </si>
  <si>
    <t>Logan, WV</t>
  </si>
  <si>
    <t>Logan County Airport Authority</t>
  </si>
  <si>
    <t>6M2</t>
  </si>
  <si>
    <t>Horseshoe Bend</t>
  </si>
  <si>
    <t>Horseshoe Bend, AR</t>
  </si>
  <si>
    <t>City of Horseshoe Bend</t>
  </si>
  <si>
    <t>6M6</t>
  </si>
  <si>
    <t>Lewis County Regional</t>
  </si>
  <si>
    <t>Monticello, MO</t>
  </si>
  <si>
    <t>Lewis County Airport Authority</t>
  </si>
  <si>
    <t>6M7</t>
  </si>
  <si>
    <t>Marianna/Lee County-Steve Edwards Field</t>
  </si>
  <si>
    <t>Marianna, AR</t>
  </si>
  <si>
    <t>City of Marianna</t>
  </si>
  <si>
    <t>6M8</t>
  </si>
  <si>
    <t>Marked Tree Municipal</t>
  </si>
  <si>
    <t>Marked Tree, AR</t>
  </si>
  <si>
    <t>City of Marked Tree</t>
  </si>
  <si>
    <t>6N5</t>
  </si>
  <si>
    <t>East 34th Street</t>
  </si>
  <si>
    <t>New York, NY</t>
  </si>
  <si>
    <t>Department of Marine and Aviation</t>
  </si>
  <si>
    <t>6N7</t>
  </si>
  <si>
    <t>New York Skyports Inc</t>
  </si>
  <si>
    <t>New York City Bureau of Marine and General Aviation</t>
  </si>
  <si>
    <t>6NK</t>
  </si>
  <si>
    <t>Syracuse Suburban</t>
  </si>
  <si>
    <t>Syracuse, NY</t>
  </si>
  <si>
    <t>Syracuse Suburban Airport, LLC</t>
  </si>
  <si>
    <t>6R3</t>
  </si>
  <si>
    <t>Cleveland Municipal</t>
  </si>
  <si>
    <t>Cleveland, TX</t>
  </si>
  <si>
    <t>6R7</t>
  </si>
  <si>
    <t>Old Harbor</t>
  </si>
  <si>
    <t>Old Harbor, AK</t>
  </si>
  <si>
    <t>6V0</t>
  </si>
  <si>
    <t>Edgemont Municipal</t>
  </si>
  <si>
    <t>Edgemont, SD</t>
  </si>
  <si>
    <t>City of Edgemont</t>
  </si>
  <si>
    <t>6V4</t>
  </si>
  <si>
    <t>Wall Municipal</t>
  </si>
  <si>
    <t>Wall, SD</t>
  </si>
  <si>
    <t>City of Wall</t>
  </si>
  <si>
    <t>6V5</t>
  </si>
  <si>
    <t>Bison Municipal</t>
  </si>
  <si>
    <t>Bison, SD</t>
  </si>
  <si>
    <t>Town of Bison</t>
  </si>
  <si>
    <t>6Y1</t>
  </si>
  <si>
    <t>Great Bend Municipal</t>
  </si>
  <si>
    <t>Great Bend, KS</t>
  </si>
  <si>
    <t>City of Great Bend</t>
  </si>
  <si>
    <t>GBG</t>
  </si>
  <si>
    <t>Galesburg Municipal</t>
  </si>
  <si>
    <t>Galesburg, IL</t>
  </si>
  <si>
    <t>City of Galesburg</t>
  </si>
  <si>
    <t>GBH</t>
  </si>
  <si>
    <t>Galbraith Lake</t>
  </si>
  <si>
    <t>Galbraith Lake, AK</t>
  </si>
  <si>
    <t>GBR</t>
  </si>
  <si>
    <t>Walter J. Koladza</t>
  </si>
  <si>
    <t>Great Barrington, MA</t>
  </si>
  <si>
    <t>GCK</t>
  </si>
  <si>
    <t>Garden City Regional</t>
  </si>
  <si>
    <t>Garden City, KS</t>
  </si>
  <si>
    <t>City of Garden City</t>
  </si>
  <si>
    <t>GCM</t>
  </si>
  <si>
    <t>Claremore Regional</t>
  </si>
  <si>
    <t>Claremore, OK</t>
  </si>
  <si>
    <t>City of Claremore</t>
  </si>
  <si>
    <t>GCN</t>
  </si>
  <si>
    <t>Grand Canyon National Park</t>
  </si>
  <si>
    <t>Grand Canyon, AZ</t>
  </si>
  <si>
    <t>State of Arizona</t>
  </si>
  <si>
    <t>GCT</t>
  </si>
  <si>
    <t>Guthrie County Regional</t>
  </si>
  <si>
    <t>Guthrie Center, IA</t>
  </si>
  <si>
    <t>Guthrie County Airport Authority</t>
  </si>
  <si>
    <t>GCY</t>
  </si>
  <si>
    <t>Greeneville-Greene County Municipal</t>
  </si>
  <si>
    <t>Greeneville, TN</t>
  </si>
  <si>
    <t>City of Greeneville and County of Greene</t>
  </si>
  <si>
    <t>GDJ</t>
  </si>
  <si>
    <t>Granbury Regional</t>
  </si>
  <si>
    <t>Granbury, TX</t>
  </si>
  <si>
    <t>City of Granbury</t>
  </si>
  <si>
    <t>GDM</t>
  </si>
  <si>
    <t>Gardner Municipal</t>
  </si>
  <si>
    <t>Gardner, MA</t>
  </si>
  <si>
    <t>City of Gardner</t>
  </si>
  <si>
    <t>GDW</t>
  </si>
  <si>
    <t>Gladwin Zettel Memorial</t>
  </si>
  <si>
    <t>Gladwin, MI</t>
  </si>
  <si>
    <t>GDY</t>
  </si>
  <si>
    <t>Grundy Municipal</t>
  </si>
  <si>
    <t>Grundy, VA</t>
  </si>
  <si>
    <t>Town of Grundy</t>
  </si>
  <si>
    <t>GED</t>
  </si>
  <si>
    <t>Sussex County</t>
  </si>
  <si>
    <t>Georgetown, DE</t>
  </si>
  <si>
    <t>County of Sussex</t>
  </si>
  <si>
    <t>GEO</t>
  </si>
  <si>
    <t>Brown County</t>
  </si>
  <si>
    <t>Georgetown, OH</t>
  </si>
  <si>
    <t>Brown County Board of Commissioners</t>
  </si>
  <si>
    <t>GEU</t>
  </si>
  <si>
    <t>Glendale Municipal</t>
  </si>
  <si>
    <t>Glendale, AZ</t>
  </si>
  <si>
    <t>City of Glendale</t>
  </si>
  <si>
    <t>GEV</t>
  </si>
  <si>
    <t>Ashe County</t>
  </si>
  <si>
    <t>Jefferson, NC</t>
  </si>
  <si>
    <t>County of Ashe</t>
  </si>
  <si>
    <t>GEZ</t>
  </si>
  <si>
    <t>Shelbyville Municipal</t>
  </si>
  <si>
    <t>Shelbyville, IN</t>
  </si>
  <si>
    <t>City of Shelbyville</t>
  </si>
  <si>
    <t>GFK</t>
  </si>
  <si>
    <t>Grand Forks International</t>
  </si>
  <si>
    <t>Grand Forks, ND</t>
  </si>
  <si>
    <t>Grand Forks Regional Airport Authority</t>
  </si>
  <si>
    <t>GFL</t>
  </si>
  <si>
    <t>Floyd Bennett Memorial</t>
  </si>
  <si>
    <t>Glens Falls, NY</t>
  </si>
  <si>
    <t>County of Warren</t>
  </si>
  <si>
    <t>GFZ</t>
  </si>
  <si>
    <t>Greenfield Municipal</t>
  </si>
  <si>
    <t>Greenfield, IA</t>
  </si>
  <si>
    <t>City of Greenfield</t>
  </si>
  <si>
    <t>GGE</t>
  </si>
  <si>
    <t>Georgetown County</t>
  </si>
  <si>
    <t>Georgetown, SC</t>
  </si>
  <si>
    <t>County of Georgetown</t>
  </si>
  <si>
    <t>GGF</t>
  </si>
  <si>
    <t>Grant Municipal</t>
  </si>
  <si>
    <t>Grant, NE</t>
  </si>
  <si>
    <t>City of Grant</t>
  </si>
  <si>
    <t>GGG</t>
  </si>
  <si>
    <t>East Texas Regional</t>
  </si>
  <si>
    <t>Longview, TX</t>
  </si>
  <si>
    <t>County of Gregg</t>
  </si>
  <si>
    <t>GGI</t>
  </si>
  <si>
    <t>Grinnell Regional</t>
  </si>
  <si>
    <t>Grinnell, IA</t>
  </si>
  <si>
    <t>City of Grinnell</t>
  </si>
  <si>
    <t>GGP</t>
  </si>
  <si>
    <t>Logansport/Cass County</t>
  </si>
  <si>
    <t>Logansport, IN</t>
  </si>
  <si>
    <t>Logansport-Cass County Airport Authority</t>
  </si>
  <si>
    <t>GGV</t>
  </si>
  <si>
    <t>Kwigillingok</t>
  </si>
  <si>
    <t>Kwigillingok, AK</t>
  </si>
  <si>
    <t>GHG</t>
  </si>
  <si>
    <t>Marshfield Municipal - George Harlow Field</t>
  </si>
  <si>
    <t>Marshfield, MA</t>
  </si>
  <si>
    <t>Town of Marshfield</t>
  </si>
  <si>
    <t>GHM</t>
  </si>
  <si>
    <t>Centerville Municipal</t>
  </si>
  <si>
    <t>Centerville, TN</t>
  </si>
  <si>
    <t>City of Centerville</t>
  </si>
  <si>
    <t>GHW</t>
  </si>
  <si>
    <t>Glenwood Municipal</t>
  </si>
  <si>
    <t>Glenwood, MN</t>
  </si>
  <si>
    <t>City of Glenwood</t>
  </si>
  <si>
    <t>GIF</t>
  </si>
  <si>
    <t>Winter Haven's Gilbert</t>
  </si>
  <si>
    <t>Winter Haven, FL</t>
  </si>
  <si>
    <t>City of Winter Haven</t>
  </si>
  <si>
    <t>GKJ</t>
  </si>
  <si>
    <t>Port Meadville</t>
  </si>
  <si>
    <t>Meadville, PA</t>
  </si>
  <si>
    <t>City of Meadville</t>
  </si>
  <si>
    <t>GKN</t>
  </si>
  <si>
    <t>Gulkana</t>
  </si>
  <si>
    <t>Gulkana, AK</t>
  </si>
  <si>
    <t>GKT</t>
  </si>
  <si>
    <t>Gatlinburg-Pigeon Forge</t>
  </si>
  <si>
    <t>Sevierville, TN</t>
  </si>
  <si>
    <t>GKY</t>
  </si>
  <si>
    <t>Arlington, TX</t>
  </si>
  <si>
    <t>GLD</t>
  </si>
  <si>
    <t>Renner Field /Goodland Municipal/</t>
  </si>
  <si>
    <t>Goodland, KS</t>
  </si>
  <si>
    <t>City of Goodland</t>
  </si>
  <si>
    <t>GLE</t>
  </si>
  <si>
    <t>Gainesville Municipal</t>
  </si>
  <si>
    <t>Gainesville, TX</t>
  </si>
  <si>
    <t>City of Gainesville</t>
  </si>
  <si>
    <t>GLH</t>
  </si>
  <si>
    <t>Mid Delta Regional</t>
  </si>
  <si>
    <t>Greenville, MS</t>
  </si>
  <si>
    <t>GLR</t>
  </si>
  <si>
    <t>Gaylord Regional</t>
  </si>
  <si>
    <t>Gaylord, MI</t>
  </si>
  <si>
    <t>County of Otsego</t>
  </si>
  <si>
    <t>GLS</t>
  </si>
  <si>
    <t>Scholes International at Galveston</t>
  </si>
  <si>
    <t>Galveston, TX</t>
  </si>
  <si>
    <t>City of Galveston</t>
  </si>
  <si>
    <t>GLV</t>
  </si>
  <si>
    <t>Golovin</t>
  </si>
  <si>
    <t>Golovin, AK</t>
  </si>
  <si>
    <t>GLW</t>
  </si>
  <si>
    <t>Glasgow Municipal</t>
  </si>
  <si>
    <t>Glasgow, KY</t>
  </si>
  <si>
    <t>Glasgow Airport Board</t>
  </si>
  <si>
    <t>GLY</t>
  </si>
  <si>
    <t>Clinton Memorial</t>
  </si>
  <si>
    <t>Clinton, MO</t>
  </si>
  <si>
    <t>GMJ</t>
  </si>
  <si>
    <t>Grove Municipal</t>
  </si>
  <si>
    <t>Grove, OK</t>
  </si>
  <si>
    <t>City of Grove</t>
  </si>
  <si>
    <t>GMU</t>
  </si>
  <si>
    <t>Greenville Downtown</t>
  </si>
  <si>
    <t>Greenville, SC</t>
  </si>
  <si>
    <t>GNC</t>
  </si>
  <si>
    <t>Gaines County</t>
  </si>
  <si>
    <t>Seminole, TX</t>
  </si>
  <si>
    <t>County of Gaines</t>
  </si>
  <si>
    <t>GNF</t>
  </si>
  <si>
    <t>Grenada Municipal</t>
  </si>
  <si>
    <t>Grenada, MS</t>
  </si>
  <si>
    <t>City of Grenada</t>
  </si>
  <si>
    <t>GNT</t>
  </si>
  <si>
    <t>Grants-Milan Municipal</t>
  </si>
  <si>
    <t>Grants, NM</t>
  </si>
  <si>
    <t>City of Grants</t>
  </si>
  <si>
    <t>GNU</t>
  </si>
  <si>
    <t>Goodnews</t>
  </si>
  <si>
    <t>Goodnews, AK</t>
  </si>
  <si>
    <t>GNV</t>
  </si>
  <si>
    <t>Gainesville Regional</t>
  </si>
  <si>
    <t>Gainesville, FL</t>
  </si>
  <si>
    <t>GOK</t>
  </si>
  <si>
    <t>Guthrie-Edmond Regional</t>
  </si>
  <si>
    <t>Guthrie, OK</t>
  </si>
  <si>
    <t>City of Guthrie</t>
  </si>
  <si>
    <t>GON</t>
  </si>
  <si>
    <t>Groton-New London</t>
  </si>
  <si>
    <t>Groton (New London), CT</t>
  </si>
  <si>
    <t>GOO</t>
  </si>
  <si>
    <t>Nevada County Air Park</t>
  </si>
  <si>
    <t>Grass Valley, CA</t>
  </si>
  <si>
    <t>County of Nevada</t>
  </si>
  <si>
    <t>GOP</t>
  </si>
  <si>
    <t>Gatesville Municipal</t>
  </si>
  <si>
    <t>Gatesville, TX</t>
  </si>
  <si>
    <t>City of Gatesville</t>
  </si>
  <si>
    <t>GOV</t>
  </si>
  <si>
    <t>Grayling AAF</t>
  </si>
  <si>
    <t>Grayling, MI</t>
  </si>
  <si>
    <t>GPH</t>
  </si>
  <si>
    <t>Midwest National Air Center</t>
  </si>
  <si>
    <t>Mosby, MO</t>
  </si>
  <si>
    <t>GPM</t>
  </si>
  <si>
    <t>Grand Prairie Municipal</t>
  </si>
  <si>
    <t>Grand Prairie, TX</t>
  </si>
  <si>
    <t>City of Grand Prairie</t>
  </si>
  <si>
    <t>GPT</t>
  </si>
  <si>
    <t>Gulfport-Biloxi International</t>
  </si>
  <si>
    <t>Gulfport, MS</t>
  </si>
  <si>
    <t>Gulfport Biloxi Regional Airport Authority</t>
  </si>
  <si>
    <t>GPZ</t>
  </si>
  <si>
    <t>Grand Rapids/Itasca County Airport-Gordon Newstrom Field</t>
  </si>
  <si>
    <t>Grand Rapids, MN</t>
  </si>
  <si>
    <t>County of Itasca and City of Grand Rapids</t>
  </si>
  <si>
    <t>GQQ</t>
  </si>
  <si>
    <t>Galion Municipal</t>
  </si>
  <si>
    <t>Galion, OH</t>
  </si>
  <si>
    <t>City of Galion</t>
  </si>
  <si>
    <t>GRB</t>
  </si>
  <si>
    <t>Austin Straubel International</t>
  </si>
  <si>
    <t>Green Bay, WI</t>
  </si>
  <si>
    <t>County of Brown</t>
  </si>
  <si>
    <t>GRD</t>
  </si>
  <si>
    <t>Greenwood County</t>
  </si>
  <si>
    <t>Greenwood, SC</t>
  </si>
  <si>
    <t>County of Greenwood</t>
  </si>
  <si>
    <t>GRE</t>
  </si>
  <si>
    <t>Greenville</t>
  </si>
  <si>
    <t>Greenville, IL</t>
  </si>
  <si>
    <t>Greenville Airport Authority</t>
  </si>
  <si>
    <t>GRI</t>
  </si>
  <si>
    <t>Central Nebraska Regional</t>
  </si>
  <si>
    <t>Grand Island, NE</t>
  </si>
  <si>
    <t>Hall County Airport Authority</t>
  </si>
  <si>
    <t>GRK</t>
  </si>
  <si>
    <t>Robert Gray AAF</t>
  </si>
  <si>
    <t>Fort Hood/Killeen, TX</t>
  </si>
  <si>
    <t>City of Killeen</t>
  </si>
  <si>
    <t>GRN</t>
  </si>
  <si>
    <t>Gordon Municipal</t>
  </si>
  <si>
    <t>Gordon, NE</t>
  </si>
  <si>
    <t>Gordon Airport Authority</t>
  </si>
  <si>
    <t>GRO</t>
  </si>
  <si>
    <t>Rota International</t>
  </si>
  <si>
    <t>Rota Island, MP</t>
  </si>
  <si>
    <t>Commonwealth Ports Authority</t>
  </si>
  <si>
    <t>GRR</t>
  </si>
  <si>
    <t>Gerald R. Ford International</t>
  </si>
  <si>
    <t>Grand Rapids, MI</t>
  </si>
  <si>
    <t>County of Kent</t>
  </si>
  <si>
    <t>GSH</t>
  </si>
  <si>
    <t>Goshen Municipal</t>
  </si>
  <si>
    <t>Goshen, IN</t>
  </si>
  <si>
    <t>Goshen Board of Aviation Commissioners</t>
  </si>
  <si>
    <t>GSN</t>
  </si>
  <si>
    <t>Francisco C. Ada/Saipan International</t>
  </si>
  <si>
    <t>Saipan Island, MP</t>
  </si>
  <si>
    <t>91F</t>
  </si>
  <si>
    <t>Arrowhead</t>
  </si>
  <si>
    <t>Canadian, OK</t>
  </si>
  <si>
    <t>93B</t>
  </si>
  <si>
    <t>Stonington Municipal</t>
  </si>
  <si>
    <t>Stonington, ME</t>
  </si>
  <si>
    <t>Town of Stonington</t>
  </si>
  <si>
    <t>93C</t>
  </si>
  <si>
    <t>Richland Center, WI</t>
  </si>
  <si>
    <t>City of Richland Center</t>
  </si>
  <si>
    <t>93F</t>
  </si>
  <si>
    <t>Mignon Laird Municipal</t>
  </si>
  <si>
    <t>Cheyenne, OK</t>
  </si>
  <si>
    <t>City of Cheyenne</t>
  </si>
  <si>
    <t>93Y</t>
  </si>
  <si>
    <t>David City Municipal</t>
  </si>
  <si>
    <t>David City, NE</t>
  </si>
  <si>
    <t>City of David City</t>
  </si>
  <si>
    <t>94K</t>
  </si>
  <si>
    <t>Cassville Municipal</t>
  </si>
  <si>
    <t>Cassville, MO</t>
  </si>
  <si>
    <t>City of Cassville</t>
  </si>
  <si>
    <t>95F</t>
  </si>
  <si>
    <t>Cleveland, OK</t>
  </si>
  <si>
    <t>96D</t>
  </si>
  <si>
    <t>Walhalla Municipal</t>
  </si>
  <si>
    <t>Walhalla, ND</t>
  </si>
  <si>
    <t>Walhalla Airport Authority</t>
  </si>
  <si>
    <t>96Z</t>
  </si>
  <si>
    <t>North Whale</t>
  </si>
  <si>
    <t>North Whale Pass, AK</t>
  </si>
  <si>
    <t>98D</t>
  </si>
  <si>
    <t>Onida Municipal</t>
  </si>
  <si>
    <t>Onida, SD</t>
  </si>
  <si>
    <t>City of Onida</t>
  </si>
  <si>
    <t>99N</t>
  </si>
  <si>
    <t>Bamberg County</t>
  </si>
  <si>
    <t>Bamberg, SC</t>
  </si>
  <si>
    <t>County of Bamberg</t>
  </si>
  <si>
    <t>99Y</t>
  </si>
  <si>
    <t>Greeley Municipal</t>
  </si>
  <si>
    <t>Greeley, NE</t>
  </si>
  <si>
    <t>Greeley Airport Authority</t>
  </si>
  <si>
    <t>9A1</t>
  </si>
  <si>
    <t>Covington Municipal</t>
  </si>
  <si>
    <t>Covington, GA</t>
  </si>
  <si>
    <t>City of Covington</t>
  </si>
  <si>
    <t>9A3</t>
  </si>
  <si>
    <t>Chuathbaluk</t>
  </si>
  <si>
    <t>Chuathbaluk, AK</t>
  </si>
  <si>
    <t>9A4</t>
  </si>
  <si>
    <t>Lawrence County</t>
  </si>
  <si>
    <t>Courtland, AL</t>
  </si>
  <si>
    <t>County of Lawrence</t>
  </si>
  <si>
    <t>9A5</t>
  </si>
  <si>
    <t>Barwick Lafayette</t>
  </si>
  <si>
    <t>La Fayette, GA</t>
  </si>
  <si>
    <t>City of La Fayette</t>
  </si>
  <si>
    <t>9A8</t>
  </si>
  <si>
    <t>Ugashik</t>
  </si>
  <si>
    <t>Ugashik, AK</t>
  </si>
  <si>
    <t>9C8</t>
  </si>
  <si>
    <t>Evart Municipal</t>
  </si>
  <si>
    <t>Evart, MI</t>
  </si>
  <si>
    <t>City of Evart</t>
  </si>
  <si>
    <t>9D0</t>
  </si>
  <si>
    <t>Highmore Municipal</t>
  </si>
  <si>
    <t>Highmore, SD</t>
  </si>
  <si>
    <t>City of Highmore</t>
  </si>
  <si>
    <t>9D1</t>
  </si>
  <si>
    <t>Gregory Municipal, Flynn Field</t>
  </si>
  <si>
    <t>Gregory, SD</t>
  </si>
  <si>
    <t>City of Gregory</t>
  </si>
  <si>
    <t>9D2</t>
  </si>
  <si>
    <t>Harding County</t>
  </si>
  <si>
    <t>Buffalo, SD</t>
  </si>
  <si>
    <t>9D7</t>
  </si>
  <si>
    <t>Cando Municipal</t>
  </si>
  <si>
    <t>Cando, ND</t>
  </si>
  <si>
    <t>Cando Municipal Airport Authority</t>
  </si>
  <si>
    <t>9D9</t>
  </si>
  <si>
    <t>Hastings</t>
  </si>
  <si>
    <t>Hastings, MI</t>
  </si>
  <si>
    <t>City of Hastings and County of Barry</t>
  </si>
  <si>
    <t>9F8</t>
  </si>
  <si>
    <t>Hoven Municipal</t>
  </si>
  <si>
    <t>Hoven, SD</t>
  </si>
  <si>
    <t>City of Hoven</t>
  </si>
  <si>
    <t>9G0</t>
  </si>
  <si>
    <t>Buffalo Airfield</t>
  </si>
  <si>
    <t>Buffalo, NY</t>
  </si>
  <si>
    <t>Buffalo Airfield, Inc.</t>
  </si>
  <si>
    <t>9G3</t>
  </si>
  <si>
    <t>Akron</t>
  </si>
  <si>
    <t>Akron, NY</t>
  </si>
  <si>
    <t>Christian Airmen's Fellowship</t>
  </si>
  <si>
    <t>9G5</t>
  </si>
  <si>
    <t>Royalton</t>
  </si>
  <si>
    <t>Gasport, NY</t>
  </si>
  <si>
    <t>Central New York Region</t>
  </si>
  <si>
    <t>9G8</t>
  </si>
  <si>
    <t>Ebensburg</t>
  </si>
  <si>
    <t>Ebensburg, PA</t>
  </si>
  <si>
    <t>Ebensburg Borough</t>
  </si>
  <si>
    <t>9I0</t>
  </si>
  <si>
    <t>Havana Regional</t>
  </si>
  <si>
    <t>Havana, IL</t>
  </si>
  <si>
    <t>City of Havana</t>
  </si>
  <si>
    <t>9I3</t>
  </si>
  <si>
    <t>West Liberty</t>
  </si>
  <si>
    <t>West Liberty, KY</t>
  </si>
  <si>
    <t>City of West Liberty and County of Morgan</t>
  </si>
  <si>
    <t>9K2</t>
  </si>
  <si>
    <t>Kokhanok</t>
  </si>
  <si>
    <t>Kokhanok, AK</t>
  </si>
  <si>
    <t>9K7</t>
  </si>
  <si>
    <t>Ellsworth Municipal</t>
  </si>
  <si>
    <t>Ellsworth, KS</t>
  </si>
  <si>
    <t>City of Ellsworth</t>
  </si>
  <si>
    <t>9K8</t>
  </si>
  <si>
    <t>Kingman Airport - Clyde Cessna Field</t>
  </si>
  <si>
    <t>Kingman, KS</t>
  </si>
  <si>
    <t>City of Kingman</t>
  </si>
  <si>
    <t>9M4</t>
  </si>
  <si>
    <t>Ackerman Choctaw County</t>
  </si>
  <si>
    <t>Ackerman, MS</t>
  </si>
  <si>
    <t>City of Ackerman and County of Choctaw</t>
  </si>
  <si>
    <t>9M6</t>
  </si>
  <si>
    <t>Kelly</t>
  </si>
  <si>
    <t>Oak Grove, LA</t>
  </si>
  <si>
    <t>West Carroll Parish Airport Authority</t>
  </si>
  <si>
    <t>9M8</t>
  </si>
  <si>
    <t>Sheridan Municipal</t>
  </si>
  <si>
    <t>Sheridan, AR</t>
  </si>
  <si>
    <t>County of Grant</t>
  </si>
  <si>
    <t>9U3</t>
  </si>
  <si>
    <t>Austin</t>
  </si>
  <si>
    <t>Austin, NV</t>
  </si>
  <si>
    <t>County of Lander</t>
  </si>
  <si>
    <t>9V5</t>
  </si>
  <si>
    <t>Modisett</t>
  </si>
  <si>
    <t>Rushville, NE</t>
  </si>
  <si>
    <t>Rushville Airport Authority</t>
  </si>
  <si>
    <t>9V6</t>
  </si>
  <si>
    <t>Martin Municipal</t>
  </si>
  <si>
    <t>Martin, SD</t>
  </si>
  <si>
    <t>City of Martin</t>
  </si>
  <si>
    <t>9V9</t>
  </si>
  <si>
    <t>Chamberlain Municipal</t>
  </si>
  <si>
    <t>Chamberlain, SD</t>
  </si>
  <si>
    <t>City of Pawnee</t>
  </si>
  <si>
    <t>HAB</t>
  </si>
  <si>
    <t>Marion County-Rankin Fite</t>
  </si>
  <si>
    <t>Hamilton, AL</t>
  </si>
  <si>
    <t>HAE</t>
  </si>
  <si>
    <t>Hannibal Regional</t>
  </si>
  <si>
    <t>Hannibal, MO</t>
  </si>
  <si>
    <t>City of Hannibal</t>
  </si>
  <si>
    <t>HAF</t>
  </si>
  <si>
    <t>Half Moon Bay</t>
  </si>
  <si>
    <t>Half Moon Bay, CA</t>
  </si>
  <si>
    <t>County of San Mateo</t>
  </si>
  <si>
    <t>HAI</t>
  </si>
  <si>
    <t>Three Rivers Municipal Dr Haines</t>
  </si>
  <si>
    <t>Three Rivers, MI</t>
  </si>
  <si>
    <t>City of Three Rivers</t>
  </si>
  <si>
    <t>HAO</t>
  </si>
  <si>
    <t>Butler County Regional</t>
  </si>
  <si>
    <t>Hamilton, OH</t>
  </si>
  <si>
    <t>Butler County Board of Commissioners</t>
  </si>
  <si>
    <t>HBC</t>
  </si>
  <si>
    <t>Mohall Municipal</t>
  </si>
  <si>
    <t>Mohall, ND</t>
  </si>
  <si>
    <t>City of Mohall</t>
  </si>
  <si>
    <t>HBG</t>
  </si>
  <si>
    <t>Hattiesburg Bobby L Chain Municipal</t>
  </si>
  <si>
    <t>Hattiesburg, MS</t>
  </si>
  <si>
    <t>City of Hattiesburg</t>
  </si>
  <si>
    <t>HBI</t>
  </si>
  <si>
    <t>Asheboro Regional</t>
  </si>
  <si>
    <t>Asheboro, NC</t>
  </si>
  <si>
    <t xml:space="preserve">City of Asheboro </t>
  </si>
  <si>
    <t>HBR</t>
  </si>
  <si>
    <t>Hobart Regional</t>
  </si>
  <si>
    <t>Hobart, OK</t>
  </si>
  <si>
    <t>City of Hobart</t>
  </si>
  <si>
    <t>HBV</t>
  </si>
  <si>
    <t>Jim Hogg County</t>
  </si>
  <si>
    <t>Hebbronville, TX</t>
  </si>
  <si>
    <t>County of Jim Hogg</t>
  </si>
  <si>
    <t>HBZ</t>
  </si>
  <si>
    <t>Heber Springs Municipal</t>
  </si>
  <si>
    <t>Heber Springs, AR</t>
  </si>
  <si>
    <t>City of Heber Springs</t>
  </si>
  <si>
    <t>HCA</t>
  </si>
  <si>
    <t>Holy Cross</t>
  </si>
  <si>
    <t>Holy Cross, AK</t>
  </si>
  <si>
    <t>HCD</t>
  </si>
  <si>
    <t>Hutchinson Municipal-Butler Field</t>
  </si>
  <si>
    <t>Hutchinson, MN</t>
  </si>
  <si>
    <t>City of Hutchinson</t>
  </si>
  <si>
    <t>HCO</t>
  </si>
  <si>
    <t>Hallock Municipal</t>
  </si>
  <si>
    <t>Hallock, MN</t>
  </si>
  <si>
    <t>City of Hallock</t>
  </si>
  <si>
    <t>HDC</t>
  </si>
  <si>
    <t>Hammond Northshore Regional</t>
  </si>
  <si>
    <t>Hammond, LA</t>
  </si>
  <si>
    <t>City of Hammond</t>
  </si>
  <si>
    <t>HDE</t>
  </si>
  <si>
    <t>Brewster Field</t>
  </si>
  <si>
    <t>Holdrege, NE</t>
  </si>
  <si>
    <t>Holdrege Airport Authority</t>
  </si>
  <si>
    <t>HDH</t>
  </si>
  <si>
    <t>Dillingham Airfield</t>
  </si>
  <si>
    <t>Mokuleia, HI</t>
  </si>
  <si>
    <t>State of Hawaii</t>
  </si>
  <si>
    <t>HDI</t>
  </si>
  <si>
    <t>Hardwick Field</t>
  </si>
  <si>
    <t>HDO</t>
  </si>
  <si>
    <t>Hondo Municipal</t>
  </si>
  <si>
    <t>Hondo, TX</t>
  </si>
  <si>
    <t>City of Hondo</t>
  </si>
  <si>
    <t>HEE</t>
  </si>
  <si>
    <t>Thompson-Robbins</t>
  </si>
  <si>
    <t>Helena/West Helena, AR</t>
  </si>
  <si>
    <t>City of Helena-West Helena</t>
  </si>
  <si>
    <t>HEF</t>
  </si>
  <si>
    <t>Manassas Regional/Harry P. Davis Field</t>
  </si>
  <si>
    <t>Manassas, VA</t>
  </si>
  <si>
    <t>City of Manassas</t>
  </si>
  <si>
    <t>HEG</t>
  </si>
  <si>
    <t>Herlong</t>
  </si>
  <si>
    <t>HEI</t>
  </si>
  <si>
    <t>Hettinger Municipal</t>
  </si>
  <si>
    <t>Hettinger, ND</t>
  </si>
  <si>
    <t>Adams County Airport Authority</t>
  </si>
  <si>
    <t>HES</t>
  </si>
  <si>
    <t>Healdsburg Municipal</t>
  </si>
  <si>
    <t>Healdsburg, CA</t>
  </si>
  <si>
    <t>City of Healdsburg</t>
  </si>
  <si>
    <t>HEZ</t>
  </si>
  <si>
    <t>Hardy-Anders Field Natchez-Adams County</t>
  </si>
  <si>
    <t>Natchez, MS</t>
  </si>
  <si>
    <t>Natchez-Adams County Airport Board</t>
  </si>
  <si>
    <t>HFD</t>
  </si>
  <si>
    <t>Hartford-Brainard</t>
  </si>
  <si>
    <t>Hartford, CT</t>
  </si>
  <si>
    <t>HFJ</t>
  </si>
  <si>
    <t>Monett Municipal</t>
  </si>
  <si>
    <t>Monett, MO</t>
  </si>
  <si>
    <t>City Of Monett</t>
  </si>
  <si>
    <t>HFY</t>
  </si>
  <si>
    <t>Greenwood Municipal</t>
  </si>
  <si>
    <t>Greenwood Board of Aviation Commissioners</t>
  </si>
  <si>
    <t>HGR</t>
  </si>
  <si>
    <t>Hagerstown Regional-Richard A Henson Field</t>
  </si>
  <si>
    <t>Hagerstown, MD</t>
  </si>
  <si>
    <t>HHF</t>
  </si>
  <si>
    <t>Hemphill County</t>
  </si>
  <si>
    <t>Canadian, TX</t>
  </si>
  <si>
    <t>County of Hemphill</t>
  </si>
  <si>
    <t>HHG</t>
  </si>
  <si>
    <t>Huntington Municipal</t>
  </si>
  <si>
    <t>Huntington, IN</t>
  </si>
  <si>
    <t>City of Huntington</t>
  </si>
  <si>
    <t>HHR</t>
  </si>
  <si>
    <t>Jack Northrop Field/Hawthorne Municipal</t>
  </si>
  <si>
    <t>Hawthorne, CA</t>
  </si>
  <si>
    <t>City of Hawthorne</t>
  </si>
  <si>
    <t>HHW</t>
  </si>
  <si>
    <t>Stan Stamper Municipal</t>
  </si>
  <si>
    <t>Hugo, OK</t>
  </si>
  <si>
    <t>City of Hugo</t>
  </si>
  <si>
    <t>HIB</t>
  </si>
  <si>
    <t>Chisholm-Hibbing</t>
  </si>
  <si>
    <t>Hibbing, MN</t>
  </si>
  <si>
    <t>Chisholm-Hibbing Airport Authority</t>
  </si>
  <si>
    <t>HIE</t>
  </si>
  <si>
    <t>Mount Washington Regional</t>
  </si>
  <si>
    <t>Whitefield, NH</t>
  </si>
  <si>
    <t>Town of Whitefield</t>
  </si>
  <si>
    <t>HIG</t>
  </si>
  <si>
    <t>Higginsville Industrial Municipal</t>
  </si>
  <si>
    <t>Higginsville, MO</t>
  </si>
  <si>
    <t>City of Higginsville</t>
  </si>
  <si>
    <t>HII</t>
  </si>
  <si>
    <t>Lake Havasu City</t>
  </si>
  <si>
    <t>Lake Havasu City, AZ</t>
  </si>
  <si>
    <t>City of Lake Havasu City</t>
  </si>
  <si>
    <t>HJH</t>
  </si>
  <si>
    <t>Hebron Municipal</t>
  </si>
  <si>
    <t>Hebron, NE</t>
  </si>
  <si>
    <t>Hebron Airport Authority</t>
  </si>
  <si>
    <t>HJO</t>
  </si>
  <si>
    <t>Hanford Municipal</t>
  </si>
  <si>
    <t>Hanford, CA</t>
  </si>
  <si>
    <t>City of Hanford</t>
  </si>
  <si>
    <t>HKA</t>
  </si>
  <si>
    <t>Blytheville Municipal</t>
  </si>
  <si>
    <t>City of Blytheville</t>
  </si>
  <si>
    <t>HKS</t>
  </si>
  <si>
    <t>Hawkins Field</t>
  </si>
  <si>
    <t>Jackson, MS</t>
  </si>
  <si>
    <t>Jackson Municipal Airport Authority and City of Jackson</t>
  </si>
  <si>
    <t>HKY</t>
  </si>
  <si>
    <t>Hickory Regional</t>
  </si>
  <si>
    <t>Hickory, NC</t>
  </si>
  <si>
    <t>City of Hickory</t>
  </si>
  <si>
    <t>HLA</t>
  </si>
  <si>
    <t>Huslia</t>
  </si>
  <si>
    <t>Huslia, AK</t>
  </si>
  <si>
    <t>HLC</t>
  </si>
  <si>
    <t>Hill City Municipal</t>
  </si>
  <si>
    <t>Hill City, KS</t>
  </si>
  <si>
    <t>City of Hill City</t>
  </si>
  <si>
    <t>HLG</t>
  </si>
  <si>
    <t>Wheeling Ohio County</t>
  </si>
  <si>
    <t>Wheeling, WV</t>
  </si>
  <si>
    <t>HLX</t>
  </si>
  <si>
    <t>Twin County</t>
  </si>
  <si>
    <t>Galax Hillsville, VA</t>
  </si>
  <si>
    <t>Twin County Airport Commission</t>
  </si>
  <si>
    <t>HMT</t>
  </si>
  <si>
    <t>Hemet-Ryan</t>
  </si>
  <si>
    <t>Hemet, CA</t>
  </si>
  <si>
    <t>HMZ</t>
  </si>
  <si>
    <t>Bedford County</t>
  </si>
  <si>
    <t>Bedford, PA</t>
  </si>
  <si>
    <t>Bedford County Air Industrial Park Authority</t>
  </si>
  <si>
    <t>HNB</t>
  </si>
  <si>
    <t>Huntingburg</t>
  </si>
  <si>
    <t>Huntingburg, IN</t>
  </si>
  <si>
    <t>Dubois County Airport Authority</t>
  </si>
  <si>
    <t>HND</t>
  </si>
  <si>
    <t>Henderson Executive</t>
  </si>
  <si>
    <t>Las Vegas, NV</t>
  </si>
  <si>
    <t>HNH</t>
  </si>
  <si>
    <t>Hoonah</t>
  </si>
  <si>
    <t>Hoonah, AK</t>
  </si>
  <si>
    <t>HNL</t>
  </si>
  <si>
    <t>Honolulu International</t>
  </si>
  <si>
    <t>Honolulu, HI</t>
  </si>
  <si>
    <t>HNM</t>
  </si>
  <si>
    <t>Hana</t>
  </si>
  <si>
    <t>Hana, HI</t>
  </si>
  <si>
    <t>HNR</t>
  </si>
  <si>
    <t>Harlan Municipal</t>
  </si>
  <si>
    <t>Harlan, IA</t>
  </si>
  <si>
    <t>City of Harlan</t>
  </si>
  <si>
    <t>HNS</t>
  </si>
  <si>
    <t>HNZ</t>
  </si>
  <si>
    <t>Henderson-Oxford</t>
  </si>
  <si>
    <t>Oxford, NC</t>
  </si>
  <si>
    <t>Oxford-Henderson Airport Authority</t>
  </si>
  <si>
    <t>HOB</t>
  </si>
  <si>
    <t>Lea County Regional</t>
  </si>
  <si>
    <t>Hobbs, NM</t>
  </si>
  <si>
    <t>HOC</t>
  </si>
  <si>
    <t>Highland County</t>
  </si>
  <si>
    <t>Hillsboro, OH</t>
  </si>
  <si>
    <t>Highland County Airport Authority &amp; Highland County Commissioner</t>
  </si>
  <si>
    <t>HOE</t>
  </si>
  <si>
    <t>Homerville</t>
  </si>
  <si>
    <t>Homerville, GA</t>
  </si>
  <si>
    <t>City of Homerville</t>
  </si>
  <si>
    <t>HOM</t>
  </si>
  <si>
    <t>Homer</t>
  </si>
  <si>
    <t>Homer, AK</t>
  </si>
  <si>
    <t>HON</t>
  </si>
  <si>
    <t>Huron Regional</t>
  </si>
  <si>
    <t>Huron, SD</t>
  </si>
  <si>
    <t>City of Huron</t>
  </si>
  <si>
    <t>HOT</t>
  </si>
  <si>
    <t>Memorial Field</t>
  </si>
  <si>
    <t>Hot Springs, AR</t>
  </si>
  <si>
    <t>City of Hot Springs</t>
  </si>
  <si>
    <t>HOU</t>
  </si>
  <si>
    <t>William P Hobby</t>
  </si>
  <si>
    <t>HPB</t>
  </si>
  <si>
    <t>Hooper Bay</t>
  </si>
  <si>
    <t>Hooper Bay, AK</t>
  </si>
  <si>
    <t>HPN</t>
  </si>
  <si>
    <t>Westchester County</t>
  </si>
  <si>
    <t>White Plains, NY</t>
  </si>
  <si>
    <t>County of Westchester</t>
  </si>
  <si>
    <t>HPT</t>
  </si>
  <si>
    <t>Hampton Municipal</t>
  </si>
  <si>
    <t>Hampton, IA</t>
  </si>
  <si>
    <t>City of Hampton</t>
  </si>
  <si>
    <t>HQG</t>
  </si>
  <si>
    <t>Hugoton Municipal</t>
  </si>
  <si>
    <t>Hugoton, KS</t>
  </si>
  <si>
    <t>County of Stevens</t>
  </si>
  <si>
    <t>HQU</t>
  </si>
  <si>
    <t>Thomson-McDuffie County</t>
  </si>
  <si>
    <t>Thomson, GA</t>
  </si>
  <si>
    <t>County of McDuffie and City of Thomson</t>
  </si>
  <si>
    <t>HQZ</t>
  </si>
  <si>
    <t>Mesquite Metro</t>
  </si>
  <si>
    <t>Mesquite, TX</t>
  </si>
  <si>
    <t>HRJ</t>
  </si>
  <si>
    <t>Harnett Regional Jetport</t>
  </si>
  <si>
    <t>Erwin, NC</t>
  </si>
  <si>
    <t>County of Harnett</t>
  </si>
  <si>
    <t>HRL</t>
  </si>
  <si>
    <t>Valley International</t>
  </si>
  <si>
    <t>Harlingen, TX</t>
  </si>
  <si>
    <t>City of Harlingen</t>
  </si>
  <si>
    <t>HRO</t>
  </si>
  <si>
    <t>Boone County</t>
  </si>
  <si>
    <t>Akiak, AK</t>
  </si>
  <si>
    <t>AKK</t>
  </si>
  <si>
    <t>Akhiok</t>
  </si>
  <si>
    <t>Akhiok, AK</t>
  </si>
  <si>
    <t>AKN</t>
  </si>
  <si>
    <t>King Salmon</t>
  </si>
  <si>
    <t>King Salmon, AK</t>
  </si>
  <si>
    <t>AKP</t>
  </si>
  <si>
    <t>Anaktuvuk Pass</t>
  </si>
  <si>
    <t>Anaktuvuk Pass, AK</t>
  </si>
  <si>
    <t>AKR</t>
  </si>
  <si>
    <t>Akron Fulton International</t>
  </si>
  <si>
    <t>Akron, OH</t>
  </si>
  <si>
    <t>City of Akron</t>
  </si>
  <si>
    <t>AKW</t>
  </si>
  <si>
    <t>Klawock</t>
  </si>
  <si>
    <t>Klawock, AK</t>
  </si>
  <si>
    <t>ALB</t>
  </si>
  <si>
    <t>Albany International</t>
  </si>
  <si>
    <t>Albany, NY</t>
  </si>
  <si>
    <t>Albany County Airport Authority</t>
  </si>
  <si>
    <t>ALI</t>
  </si>
  <si>
    <t>Alice International</t>
  </si>
  <si>
    <t>Alice, TX</t>
  </si>
  <si>
    <t>City of Alice and County of Jim Wells</t>
  </si>
  <si>
    <t>ALM</t>
  </si>
  <si>
    <t>Alamogordo-White Sands Regional</t>
  </si>
  <si>
    <t>Alamogordo, NM</t>
  </si>
  <si>
    <t>City of Alamogordo</t>
  </si>
  <si>
    <t>ALN</t>
  </si>
  <si>
    <t>St Louis Regional</t>
  </si>
  <si>
    <t>Alton/St Louis, IL</t>
  </si>
  <si>
    <t>St Louis Regional Airport Authority</t>
  </si>
  <si>
    <t>ALO</t>
  </si>
  <si>
    <t>Waterloo Regional</t>
  </si>
  <si>
    <t>Waterloo, IA</t>
  </si>
  <si>
    <t>City of Waterloo, Iowa</t>
  </si>
  <si>
    <t>ALX</t>
  </si>
  <si>
    <t>Thomas C Russell Field</t>
  </si>
  <si>
    <t>Alexander City, AL</t>
  </si>
  <si>
    <t>City of Alexander City</t>
  </si>
  <si>
    <t>AMA</t>
  </si>
  <si>
    <t>Rick Husband Amarillo International</t>
  </si>
  <si>
    <t>Amarillo, TX</t>
  </si>
  <si>
    <t>City of Amarillo</t>
  </si>
  <si>
    <t>AMG</t>
  </si>
  <si>
    <t>Bacon County</t>
  </si>
  <si>
    <t>Alma, GA</t>
  </si>
  <si>
    <t>County of Bacon</t>
  </si>
  <si>
    <t>AMN</t>
  </si>
  <si>
    <t>Gratiot Community</t>
  </si>
  <si>
    <t>Alma, MI</t>
  </si>
  <si>
    <t>Gratiot Community Airport Commission</t>
  </si>
  <si>
    <t>AMT</t>
  </si>
  <si>
    <t>Alexander Salamon</t>
  </si>
  <si>
    <t>West Union, OH</t>
  </si>
  <si>
    <t>Adams County Commissioners</t>
  </si>
  <si>
    <t>AMW</t>
  </si>
  <si>
    <t>Ames Municipal</t>
  </si>
  <si>
    <t>Ames, IA</t>
  </si>
  <si>
    <t>City of Ames</t>
  </si>
  <si>
    <t>ANB</t>
  </si>
  <si>
    <t>Anniston Metropolitan</t>
  </si>
  <si>
    <t>Anniston, AL</t>
  </si>
  <si>
    <t>City of Anniston</t>
  </si>
  <si>
    <t>ANC</t>
  </si>
  <si>
    <t>Ted Stevens Anchorage International</t>
  </si>
  <si>
    <t>Anchorage, AK</t>
  </si>
  <si>
    <t>AND</t>
  </si>
  <si>
    <t>Anderson Regional</t>
  </si>
  <si>
    <t>Anderson, SC</t>
  </si>
  <si>
    <t>County of Anderson</t>
  </si>
  <si>
    <t>ANE</t>
  </si>
  <si>
    <t>Anoka County-Blaine Airport(Janes Field)</t>
  </si>
  <si>
    <t>Minneapolis, MN</t>
  </si>
  <si>
    <t>ANI</t>
  </si>
  <si>
    <t>Aniak</t>
  </si>
  <si>
    <t>Aniak, AK</t>
  </si>
  <si>
    <t>ANQ</t>
  </si>
  <si>
    <t>Tri-State Steuben County</t>
  </si>
  <si>
    <t>Angola, IN</t>
  </si>
  <si>
    <t>County of Steuben</t>
  </si>
  <si>
    <t>ANV</t>
  </si>
  <si>
    <t>Anvik</t>
  </si>
  <si>
    <t>Anvik, AK</t>
  </si>
  <si>
    <t>ANW</t>
  </si>
  <si>
    <t>Ainsworth Municipal</t>
  </si>
  <si>
    <t>Ainsworth, NE</t>
  </si>
  <si>
    <t>Ainsworth Airport Authority</t>
  </si>
  <si>
    <t>ANY</t>
  </si>
  <si>
    <t>Anthony Municipal</t>
  </si>
  <si>
    <t>Anthony, KS</t>
  </si>
  <si>
    <t>City of Anthony</t>
  </si>
  <si>
    <t>AOH</t>
  </si>
  <si>
    <t>Lima Allen County</t>
  </si>
  <si>
    <t>Lima, OH</t>
  </si>
  <si>
    <t>Allen County Regional Airport Auth. &amp; Board of Commiissioners</t>
  </si>
  <si>
    <t>AOO</t>
  </si>
  <si>
    <t>Altoona-Blair County</t>
  </si>
  <si>
    <t>Altoona, PA</t>
  </si>
  <si>
    <t>Blair County Airport Authority</t>
  </si>
  <si>
    <t>APC</t>
  </si>
  <si>
    <t>Napa County</t>
  </si>
  <si>
    <t>Napa, CA</t>
  </si>
  <si>
    <t>County of Napa</t>
  </si>
  <si>
    <t>APF</t>
  </si>
  <si>
    <t>Naples Municipal</t>
  </si>
  <si>
    <t>Naples, FL</t>
  </si>
  <si>
    <t>City of Naples Airport Authority</t>
  </si>
  <si>
    <t>APN</t>
  </si>
  <si>
    <t>Alpena County Regional</t>
  </si>
  <si>
    <t>Alpena, MI</t>
  </si>
  <si>
    <t>County of Alpena</t>
  </si>
  <si>
    <t>APT</t>
  </si>
  <si>
    <t>Marion County-Brown Field</t>
  </si>
  <si>
    <t>Jasper, TN</t>
  </si>
  <si>
    <t>County of Marion</t>
  </si>
  <si>
    <t>APV</t>
  </si>
  <si>
    <t>Apple Valley</t>
  </si>
  <si>
    <t>Apple Valley, CA</t>
  </si>
  <si>
    <t>County of San Bernardino</t>
  </si>
  <si>
    <t>AQC</t>
  </si>
  <si>
    <t>AQH</t>
  </si>
  <si>
    <t>Quinhagak</t>
  </si>
  <si>
    <t>Quinhagak, AK</t>
  </si>
  <si>
    <t>Native Village of Kwinhagak</t>
  </si>
  <si>
    <t>AQO</t>
  </si>
  <si>
    <t>Llano Municipal</t>
  </si>
  <si>
    <t>Llano, TX</t>
  </si>
  <si>
    <t>City of Llano</t>
  </si>
  <si>
    <t>AQR</t>
  </si>
  <si>
    <t>Atoka Municipal</t>
  </si>
  <si>
    <t>Atoka, OK</t>
  </si>
  <si>
    <t>City of Atoka</t>
  </si>
  <si>
    <t>AQT</t>
  </si>
  <si>
    <t>Nuiqsut</t>
  </si>
  <si>
    <t>Nuiqsut, AK</t>
  </si>
  <si>
    <t>AQW</t>
  </si>
  <si>
    <t>Harriman-And-West</t>
  </si>
  <si>
    <t>North Adams, MA</t>
  </si>
  <si>
    <t>City of North Adams</t>
  </si>
  <si>
    <t>AQY</t>
  </si>
  <si>
    <t>Girdwood</t>
  </si>
  <si>
    <t>Girdwood, AK</t>
  </si>
  <si>
    <t>ARA</t>
  </si>
  <si>
    <t>Acadiana Regional</t>
  </si>
  <si>
    <t>New Iberia, LA</t>
  </si>
  <si>
    <t>Iberia Parish Airport Authority</t>
  </si>
  <si>
    <t>ARB</t>
  </si>
  <si>
    <t>Ann Arbor Municipal</t>
  </si>
  <si>
    <t>Ann Arbor, MI</t>
  </si>
  <si>
    <t>City of Ann Arbor</t>
  </si>
  <si>
    <t>ARC</t>
  </si>
  <si>
    <t>Arctic Village</t>
  </si>
  <si>
    <t>Arctic Village, AK</t>
  </si>
  <si>
    <t>Native Village of Venetie Tribal Government</t>
  </si>
  <si>
    <t>ARG</t>
  </si>
  <si>
    <t>Walnut Ridge Regional</t>
  </si>
  <si>
    <t>Walnut Ridge, AR</t>
  </si>
  <si>
    <t>City of Walnut Ridge</t>
  </si>
  <si>
    <t>ARM</t>
  </si>
  <si>
    <t>Wharton Regional</t>
  </si>
  <si>
    <t>Wharton, TX</t>
  </si>
  <si>
    <t>City of Wharton</t>
  </si>
  <si>
    <t>ARR</t>
  </si>
  <si>
    <t>Aurora Municipal</t>
  </si>
  <si>
    <t>Chicago/Aurora, IL</t>
  </si>
  <si>
    <t>ART</t>
  </si>
  <si>
    <t>Watertown International</t>
  </si>
  <si>
    <t>Watertown, NY</t>
  </si>
  <si>
    <t>City of Watertown</t>
  </si>
  <si>
    <t>ARV</t>
  </si>
  <si>
    <t>Lakeland/Noble F. Lee Memorial Field</t>
  </si>
  <si>
    <t>Minocqua-Woodruff, WI</t>
  </si>
  <si>
    <t>Lakeland Airport Commissioners</t>
  </si>
  <si>
    <t>ARW</t>
  </si>
  <si>
    <t>Beaufort County</t>
  </si>
  <si>
    <t>Beaufort, SC</t>
  </si>
  <si>
    <t>County of Beaufort</t>
  </si>
  <si>
    <t>ASD</t>
  </si>
  <si>
    <t>Slidell</t>
  </si>
  <si>
    <t>Slidell, LA</t>
  </si>
  <si>
    <t>City of Slidell</t>
  </si>
  <si>
    <t>ASG</t>
  </si>
  <si>
    <t>Springdale Municipal</t>
  </si>
  <si>
    <t>Springdale, AR</t>
  </si>
  <si>
    <t>City of Springdale</t>
  </si>
  <si>
    <t>ASH</t>
  </si>
  <si>
    <t>Boire Field</t>
  </si>
  <si>
    <t>Nashua, NH</t>
  </si>
  <si>
    <t>Nashua Airport Authority</t>
  </si>
  <si>
    <t>ASJ</t>
  </si>
  <si>
    <t>Ahoskie, NC</t>
  </si>
  <si>
    <t>Tri County Airport Authority</t>
  </si>
  <si>
    <t>ASL</t>
  </si>
  <si>
    <t>Marshall, TX</t>
  </si>
  <si>
    <t>County of Harrison</t>
  </si>
  <si>
    <t>ASN</t>
  </si>
  <si>
    <t>Talladega Municipal</t>
  </si>
  <si>
    <t>Talladega, AL</t>
  </si>
  <si>
    <t>City of Talladega</t>
  </si>
  <si>
    <t>ASW</t>
  </si>
  <si>
    <t>Warsaw Municipal</t>
  </si>
  <si>
    <t>Warsaw, IN</t>
  </si>
  <si>
    <t>Warsaw Board of Aviation Commissioners</t>
  </si>
  <si>
    <t>ASX</t>
  </si>
  <si>
    <t>John F Kennedy Memorial</t>
  </si>
  <si>
    <t>Ashland, WI</t>
  </si>
  <si>
    <t>ATA</t>
  </si>
  <si>
    <t>Hall-Miller Municipal</t>
  </si>
  <si>
    <t>Atlanta, TX</t>
  </si>
  <si>
    <t>City of Atlanta</t>
  </si>
  <si>
    <t>ATK</t>
  </si>
  <si>
    <t>Atqasuk Edward Burnell Sr Memorial</t>
  </si>
  <si>
    <t>Atqasuk, AK</t>
  </si>
  <si>
    <t>ATL</t>
  </si>
  <si>
    <t>Hartsfield - Jackson Atlanta International</t>
  </si>
  <si>
    <t>Atlanta, GA</t>
  </si>
  <si>
    <t>ATS</t>
  </si>
  <si>
    <t>Artesia Municipal</t>
  </si>
  <si>
    <t>Artesia, NM</t>
  </si>
  <si>
    <t>City of Artesia</t>
  </si>
  <si>
    <t>ATW</t>
  </si>
  <si>
    <t>Outagamie County Regional</t>
  </si>
  <si>
    <t>Appleton, WI</t>
  </si>
  <si>
    <t>County of Outagamie</t>
  </si>
  <si>
    <t>ATY</t>
  </si>
  <si>
    <t>Watertown Regional</t>
  </si>
  <si>
    <t>Watertown, SD</t>
  </si>
  <si>
    <t>AUG</t>
  </si>
  <si>
    <t>Augusta State</t>
  </si>
  <si>
    <t>Augusta, ME</t>
  </si>
  <si>
    <t>State of Maine</t>
  </si>
  <si>
    <t>AUH</t>
  </si>
  <si>
    <t>Aurora Municipal - Al Potter Field</t>
  </si>
  <si>
    <t>Aurora, NE</t>
  </si>
  <si>
    <t>Aurora Airport Authority</t>
  </si>
  <si>
    <t>AUK</t>
  </si>
  <si>
    <t>Alakanuk</t>
  </si>
  <si>
    <t>Alakanuk, AK</t>
  </si>
  <si>
    <t>AUM</t>
  </si>
  <si>
    <t>Austin Municipal</t>
  </si>
  <si>
    <t>Austin, MN</t>
  </si>
  <si>
    <t>City of Austin</t>
  </si>
  <si>
    <t>AUN</t>
  </si>
  <si>
    <t>Auburn, CA</t>
  </si>
  <si>
    <t>AUO</t>
  </si>
  <si>
    <t>Auburn-Opelika Robert G. Pitts</t>
  </si>
  <si>
    <t>Auburn, AL</t>
  </si>
  <si>
    <t>Auburn University</t>
  </si>
  <si>
    <t>AUS</t>
  </si>
  <si>
    <t>Austin-Bergstrom International</t>
  </si>
  <si>
    <t>Austin, TX</t>
  </si>
  <si>
    <t>AUW</t>
  </si>
  <si>
    <t>Wausau Downtown</t>
  </si>
  <si>
    <t>Wausau, WI</t>
  </si>
  <si>
    <t>City of Wausau</t>
  </si>
  <si>
    <t>AVC</t>
  </si>
  <si>
    <t>Mecklenburg-Brunswick Regional</t>
  </si>
  <si>
    <t>Grimes Field</t>
  </si>
  <si>
    <t>Urbana, OH</t>
  </si>
  <si>
    <t>City of Urbana</t>
  </si>
  <si>
    <t>I75</t>
  </si>
  <si>
    <t>Osceola, IA</t>
  </si>
  <si>
    <t>I76</t>
  </si>
  <si>
    <t>Peru Municipal</t>
  </si>
  <si>
    <t>Peru, IN</t>
  </si>
  <si>
    <t>Peru Board of Aviation Commissioners</t>
  </si>
  <si>
    <t>I83</t>
  </si>
  <si>
    <t>Salem Municipal</t>
  </si>
  <si>
    <t>Salem, IN</t>
  </si>
  <si>
    <t>Salem Board of Aviation Commissioners</t>
  </si>
  <si>
    <t>I86</t>
  </si>
  <si>
    <t>Perry County</t>
  </si>
  <si>
    <t>New Lexington, OH</t>
  </si>
  <si>
    <t>Perry County Commissioners</t>
  </si>
  <si>
    <t>I93</t>
  </si>
  <si>
    <t>Breckinridge County</t>
  </si>
  <si>
    <t>Hardinsburg, KY</t>
  </si>
  <si>
    <t>Breckinridge County Airport Board</t>
  </si>
  <si>
    <t>I95</t>
  </si>
  <si>
    <t>Hardin County</t>
  </si>
  <si>
    <t>Kenton, OH</t>
  </si>
  <si>
    <t>Hardin County Commissioners &amp; Hardin County Airport Authority</t>
  </si>
  <si>
    <t>IAD</t>
  </si>
  <si>
    <t>Washington Dulles International</t>
  </si>
  <si>
    <t>IAG</t>
  </si>
  <si>
    <t>Niagara Falls International</t>
  </si>
  <si>
    <t>Niagara Falls, NY</t>
  </si>
  <si>
    <t>IAH</t>
  </si>
  <si>
    <t>George Bush Intercontinental/Houston</t>
  </si>
  <si>
    <t>IAN</t>
  </si>
  <si>
    <t>Bob Baker Memorial</t>
  </si>
  <si>
    <t>Kiana, AK</t>
  </si>
  <si>
    <t>IBM</t>
  </si>
  <si>
    <t>Kimball Municipal/Robert E Arraj Field</t>
  </si>
  <si>
    <t>Kimball, NE</t>
  </si>
  <si>
    <t>Kimball Airport Authority</t>
  </si>
  <si>
    <t>ICL</t>
  </si>
  <si>
    <t>Schenck Field</t>
  </si>
  <si>
    <t>Clarinda, IA</t>
  </si>
  <si>
    <t>City of Clarinda</t>
  </si>
  <si>
    <t>ICR</t>
  </si>
  <si>
    <t>Winner Regional</t>
  </si>
  <si>
    <t>Winner, SD</t>
  </si>
  <si>
    <t>City of Winner</t>
  </si>
  <si>
    <t>ICT</t>
  </si>
  <si>
    <t>Wichita Mid-Continent</t>
  </si>
  <si>
    <t>IDI</t>
  </si>
  <si>
    <t>Indiana County/Jimmy Stewart Field/</t>
  </si>
  <si>
    <t>Indiana, PA</t>
  </si>
  <si>
    <t>Indiana County Commissioners</t>
  </si>
  <si>
    <t>IDL</t>
  </si>
  <si>
    <t>Indianola Municipal</t>
  </si>
  <si>
    <t>Indianola, MS</t>
  </si>
  <si>
    <t>City of Indianola</t>
  </si>
  <si>
    <t>IDP</t>
  </si>
  <si>
    <t>Independence Municipal</t>
  </si>
  <si>
    <t>Independence, KS</t>
  </si>
  <si>
    <t>City of Independence</t>
  </si>
  <si>
    <t>IEM</t>
  </si>
  <si>
    <t>Whittier</t>
  </si>
  <si>
    <t>Whittier, AK</t>
  </si>
  <si>
    <t>IEN</t>
  </si>
  <si>
    <t>Pine Ridge</t>
  </si>
  <si>
    <t>Pine Ridge, SD</t>
  </si>
  <si>
    <t>Oglala Sioux Tribe</t>
  </si>
  <si>
    <t>IER</t>
  </si>
  <si>
    <t>Natchitoches Regional</t>
  </si>
  <si>
    <t>Natchitoches, LA</t>
  </si>
  <si>
    <t>City of Natchitoches</t>
  </si>
  <si>
    <t>IFA</t>
  </si>
  <si>
    <t>Iowa Falls Municipal</t>
  </si>
  <si>
    <t>Iowa Falls, IA</t>
  </si>
  <si>
    <t>City of Iowa Falls</t>
  </si>
  <si>
    <t>IFP</t>
  </si>
  <si>
    <t>Laughlin/Bullhead International</t>
  </si>
  <si>
    <t>Bullhead City, AZ</t>
  </si>
  <si>
    <t>County of Mohave</t>
  </si>
  <si>
    <t>IGG</t>
  </si>
  <si>
    <t>Igiugig</t>
  </si>
  <si>
    <t>Igiugig, AK</t>
  </si>
  <si>
    <t>IGM</t>
  </si>
  <si>
    <t>Kingman</t>
  </si>
  <si>
    <t>Kingman, AZ</t>
  </si>
  <si>
    <t>IGQ</t>
  </si>
  <si>
    <t>Lansing Municipal</t>
  </si>
  <si>
    <t>Chicago, IL</t>
  </si>
  <si>
    <t>Village of Lansing</t>
  </si>
  <si>
    <t>IGT</t>
  </si>
  <si>
    <t>Nightmute</t>
  </si>
  <si>
    <t>Nightmute, AK</t>
  </si>
  <si>
    <t>IIB</t>
  </si>
  <si>
    <t>Independence, IA</t>
  </si>
  <si>
    <t>IIK</t>
  </si>
  <si>
    <t>Kipnuk</t>
  </si>
  <si>
    <t>Kipnuk, AK</t>
  </si>
  <si>
    <t>IIY</t>
  </si>
  <si>
    <t>Washington-Wilkes County</t>
  </si>
  <si>
    <t>Washington, GA</t>
  </si>
  <si>
    <t>IJD</t>
  </si>
  <si>
    <t>Windham</t>
  </si>
  <si>
    <t>Willimantic, CT</t>
  </si>
  <si>
    <t>IJX</t>
  </si>
  <si>
    <t>Jacksonville Municipal</t>
  </si>
  <si>
    <t>Jacksonville, IL</t>
  </si>
  <si>
    <t>IKG</t>
  </si>
  <si>
    <t>Kleberg County</t>
  </si>
  <si>
    <t>Kingsville, TX</t>
  </si>
  <si>
    <t>County of Kleberg</t>
  </si>
  <si>
    <t>IKK</t>
  </si>
  <si>
    <t>Greater Kankakee</t>
  </si>
  <si>
    <t>Kankakee, IL</t>
  </si>
  <si>
    <t>Kankakee Valley Airport Authority</t>
  </si>
  <si>
    <t>IKV</t>
  </si>
  <si>
    <t>Ankeny Regional</t>
  </si>
  <si>
    <t>Ankeny, IA</t>
  </si>
  <si>
    <t>Polk County Aviation Authority</t>
  </si>
  <si>
    <t>IKW</t>
  </si>
  <si>
    <t>Jack Barstow</t>
  </si>
  <si>
    <t>Midland, MI</t>
  </si>
  <si>
    <t>City of Midland</t>
  </si>
  <si>
    <t>ILE</t>
  </si>
  <si>
    <t>Skylark Field</t>
  </si>
  <si>
    <t>Killeen, TX</t>
  </si>
  <si>
    <t>ILG</t>
  </si>
  <si>
    <t>New Castle</t>
  </si>
  <si>
    <t>Wilmington, DE</t>
  </si>
  <si>
    <t>ILI</t>
  </si>
  <si>
    <t>Iliamna</t>
  </si>
  <si>
    <t>Iliamna, AK</t>
  </si>
  <si>
    <t>ILM</t>
  </si>
  <si>
    <t>Wilmington International</t>
  </si>
  <si>
    <t>Wilmington, NC</t>
  </si>
  <si>
    <t>New Hanover County Airport Authority</t>
  </si>
  <si>
    <t>IML</t>
  </si>
  <si>
    <t>Imperial Municipal</t>
  </si>
  <si>
    <t>Imperial, NE</t>
  </si>
  <si>
    <t>Imperial Airport Authority</t>
  </si>
  <si>
    <t>IMM</t>
  </si>
  <si>
    <t>Immokalee Regional</t>
  </si>
  <si>
    <t>Immokalee, FL</t>
  </si>
  <si>
    <t>Collier County Airport Authority</t>
  </si>
  <si>
    <t>IMS</t>
  </si>
  <si>
    <t>Madison, IN</t>
  </si>
  <si>
    <t>Madison Board of Aviation Commissioners</t>
  </si>
  <si>
    <t>IMT</t>
  </si>
  <si>
    <t>Ford</t>
  </si>
  <si>
    <t>Iron Mountain Kingsford, MI</t>
  </si>
  <si>
    <t>County of Dickinson</t>
  </si>
  <si>
    <t>IND</t>
  </si>
  <si>
    <t>Indianapolis International</t>
  </si>
  <si>
    <t>INJ</t>
  </si>
  <si>
    <t>Hillsboro, TX</t>
  </si>
  <si>
    <t>City of Hillsboro</t>
  </si>
  <si>
    <t>INK</t>
  </si>
  <si>
    <t>Winkler County</t>
  </si>
  <si>
    <t>Wink, TX</t>
  </si>
  <si>
    <t>County of Winkler</t>
  </si>
  <si>
    <t>INL</t>
  </si>
  <si>
    <t>Falls International</t>
  </si>
  <si>
    <t>International Falls, MN</t>
  </si>
  <si>
    <t>County of Koochiching/City of International Falls</t>
  </si>
  <si>
    <t>INT</t>
  </si>
  <si>
    <t>Smith Reynolds</t>
  </si>
  <si>
    <t>Winston-Salem, NC</t>
  </si>
  <si>
    <t>County of Forsyth</t>
  </si>
  <si>
    <t>INW</t>
  </si>
  <si>
    <t>Winslow-Lindbergh Regional</t>
  </si>
  <si>
    <t>Winslow, AZ</t>
  </si>
  <si>
    <t>State of Connecticut</t>
  </si>
  <si>
    <t>BDQ</t>
  </si>
  <si>
    <t>Morrilton Municipal</t>
  </si>
  <si>
    <t>Morrilton, AR</t>
  </si>
  <si>
    <t>City of Morrilton</t>
  </si>
  <si>
    <t>BDR</t>
  </si>
  <si>
    <t>Igor I Sikorsky Memorial</t>
  </si>
  <si>
    <t>Bridgeport, CT</t>
  </si>
  <si>
    <t>City of Bridgeport</t>
  </si>
  <si>
    <t>BEA</t>
  </si>
  <si>
    <t>Beeville Municipal</t>
  </si>
  <si>
    <t>Beeville, TX</t>
  </si>
  <si>
    <t>City of Beeville</t>
  </si>
  <si>
    <t>BED</t>
  </si>
  <si>
    <t>Laurence G Hanscom Field</t>
  </si>
  <si>
    <t>Bedford, MA</t>
  </si>
  <si>
    <t>Massachusetts Port Authority</t>
  </si>
  <si>
    <t>BEH</t>
  </si>
  <si>
    <t>Southwest Michigan Regional</t>
  </si>
  <si>
    <t>Benton Harbor, MI</t>
  </si>
  <si>
    <t>Cities of Benton Harbor and St. Joseph</t>
  </si>
  <si>
    <t>BET</t>
  </si>
  <si>
    <t>Bethel</t>
  </si>
  <si>
    <t>Bethel, AK</t>
  </si>
  <si>
    <t>BFD</t>
  </si>
  <si>
    <t>Bradford Regional</t>
  </si>
  <si>
    <t>Bradford, PA</t>
  </si>
  <si>
    <t>Bradford Regional Airport Authority</t>
  </si>
  <si>
    <t>BFE</t>
  </si>
  <si>
    <t>Terry County</t>
  </si>
  <si>
    <t>Brownfield, TX</t>
  </si>
  <si>
    <t>County of Terry</t>
  </si>
  <si>
    <t>BFF</t>
  </si>
  <si>
    <t>Western Nebraska Regional/William B. Heilig Field</t>
  </si>
  <si>
    <t>Scottsbluff, NE</t>
  </si>
  <si>
    <t>Airport Authority of the County of Scotts Bluff, Nebraska</t>
  </si>
  <si>
    <t>BFK</t>
  </si>
  <si>
    <t>Buffalo Municipal</t>
  </si>
  <si>
    <t>Buffalo, OK</t>
  </si>
  <si>
    <t>City of Buffalo</t>
  </si>
  <si>
    <t>BFL</t>
  </si>
  <si>
    <t>Meadows Field</t>
  </si>
  <si>
    <t>Bakersfield, CA</t>
  </si>
  <si>
    <t>County of Kern</t>
  </si>
  <si>
    <t>BFM</t>
  </si>
  <si>
    <t>Mobile Downtown</t>
  </si>
  <si>
    <t>Mobile, AL</t>
  </si>
  <si>
    <t>Mobile Airport Authority</t>
  </si>
  <si>
    <t>BFR</t>
  </si>
  <si>
    <t>Virgil I Grissom Municipal</t>
  </si>
  <si>
    <t>Bedford, IN</t>
  </si>
  <si>
    <t>Lawrence County Board of Aviation Commissioners</t>
  </si>
  <si>
    <t>BFW</t>
  </si>
  <si>
    <t>Silver Bay Municipal</t>
  </si>
  <si>
    <t>Silver Bay, MN</t>
  </si>
  <si>
    <t>City of Silver Bay</t>
  </si>
  <si>
    <t>BGD</t>
  </si>
  <si>
    <t>Hutchinson County</t>
  </si>
  <si>
    <t>Borger, TX</t>
  </si>
  <si>
    <t>County of Hutchinson</t>
  </si>
  <si>
    <t>BGE</t>
  </si>
  <si>
    <t>Decatur County Industrial Air Park</t>
  </si>
  <si>
    <t>Bainbridge, GA</t>
  </si>
  <si>
    <t>County of Decatur</t>
  </si>
  <si>
    <t>BGF</t>
  </si>
  <si>
    <t>Winchester Municipal</t>
  </si>
  <si>
    <t>Winchester, TN</t>
  </si>
  <si>
    <t>City of Winchester</t>
  </si>
  <si>
    <t>BGM</t>
  </si>
  <si>
    <t>Greater Binghamton/Edwin A Link Field</t>
  </si>
  <si>
    <t>Binghamton, NY</t>
  </si>
  <si>
    <t>County of Broome</t>
  </si>
  <si>
    <t>BGQ</t>
  </si>
  <si>
    <t>Big Lake</t>
  </si>
  <si>
    <t>Big Lake, AK</t>
  </si>
  <si>
    <t>BGR</t>
  </si>
  <si>
    <t>Bangor International</t>
  </si>
  <si>
    <t>Bangor, ME</t>
  </si>
  <si>
    <t>City of Bangor</t>
  </si>
  <si>
    <t>BHB</t>
  </si>
  <si>
    <t>Hancock County-Bar Harbor</t>
  </si>
  <si>
    <t>Bar Harbor, ME</t>
  </si>
  <si>
    <t>County of Hancock</t>
  </si>
  <si>
    <t>BHC</t>
  </si>
  <si>
    <t>Baxley Municipal</t>
  </si>
  <si>
    <t>Baxley, GA</t>
  </si>
  <si>
    <t>City of Baxley</t>
  </si>
  <si>
    <t>BHM</t>
  </si>
  <si>
    <t>Birmingham-Shuttlesworth International</t>
  </si>
  <si>
    <t>Birmingham, AL</t>
  </si>
  <si>
    <t>Birmingham Airport Authority</t>
  </si>
  <si>
    <t>BID</t>
  </si>
  <si>
    <t>Block Island State</t>
  </si>
  <si>
    <t>Block Island, RI</t>
  </si>
  <si>
    <t>Rhode Island Airport Corporation</t>
  </si>
  <si>
    <t>BIE</t>
  </si>
  <si>
    <t>Beatrice Municipal</t>
  </si>
  <si>
    <t>Beatrice, NE</t>
  </si>
  <si>
    <t>Beatrice Airport Authority</t>
  </si>
  <si>
    <t>BIH</t>
  </si>
  <si>
    <t>Eastern Sierra Regional</t>
  </si>
  <si>
    <t>Bishop, CA</t>
  </si>
  <si>
    <t>BIJ</t>
  </si>
  <si>
    <t>Early County</t>
  </si>
  <si>
    <t>Blakely, GA</t>
  </si>
  <si>
    <t>County of Early</t>
  </si>
  <si>
    <t>BIS</t>
  </si>
  <si>
    <t>Bismarck Municipal</t>
  </si>
  <si>
    <t>Bismarck, ND</t>
  </si>
  <si>
    <t>City of Bismarck</t>
  </si>
  <si>
    <t>BIV</t>
  </si>
  <si>
    <t>Tulip City</t>
  </si>
  <si>
    <t>Holland, MI</t>
  </si>
  <si>
    <t>City of Holland</t>
  </si>
  <si>
    <t>BJI</t>
  </si>
  <si>
    <t>Bemidji Regional</t>
  </si>
  <si>
    <t>Bemidji, MN</t>
  </si>
  <si>
    <t>Bemidji Regional Airport Authority Commission</t>
  </si>
  <si>
    <t>BJJ</t>
  </si>
  <si>
    <t>Wayne County</t>
  </si>
  <si>
    <t>Wooster, OH</t>
  </si>
  <si>
    <t>Wayne County Commissioners &amp; Wayne County Regional Airport Auth</t>
  </si>
  <si>
    <t>BKD</t>
  </si>
  <si>
    <t>Stephens County</t>
  </si>
  <si>
    <t>Breckenridge, TX</t>
  </si>
  <si>
    <t>County of Stephens</t>
  </si>
  <si>
    <t>BKL</t>
  </si>
  <si>
    <t>Burke Lakefront</t>
  </si>
  <si>
    <t>Cleveland, OH</t>
  </si>
  <si>
    <t>BKN</t>
  </si>
  <si>
    <t>Blackwell-Tonkawa Municipal</t>
  </si>
  <si>
    <t>Blackwell, OK</t>
  </si>
  <si>
    <t>Cities of Blackwell and Tonkawa</t>
  </si>
  <si>
    <t>BKS</t>
  </si>
  <si>
    <t>Brooks County</t>
  </si>
  <si>
    <t>Falfurrias, TX</t>
  </si>
  <si>
    <t>County of Brooks</t>
  </si>
  <si>
    <t>BKV</t>
  </si>
  <si>
    <t>Hernando County</t>
  </si>
  <si>
    <t>Brooksville, FL</t>
  </si>
  <si>
    <t>Hernando County Aviation Authority</t>
  </si>
  <si>
    <t>BKW</t>
  </si>
  <si>
    <t>Raleigh County Memorial</t>
  </si>
  <si>
    <t>Beckley, WV</t>
  </si>
  <si>
    <t>Raleigh County Airport Authority</t>
  </si>
  <si>
    <t>BKX</t>
  </si>
  <si>
    <t>Brookings Regional</t>
  </si>
  <si>
    <t>Brookings, SD</t>
  </si>
  <si>
    <t>City of Brookings</t>
  </si>
  <si>
    <t>BLF</t>
  </si>
  <si>
    <t>Mercer County</t>
  </si>
  <si>
    <t>Bluefield, WV</t>
  </si>
  <si>
    <t>Mercer County Airport Authority</t>
  </si>
  <si>
    <t>BLH</t>
  </si>
  <si>
    <t>Blythe</t>
  </si>
  <si>
    <t>Blythe, CA</t>
  </si>
  <si>
    <t>County of Riverside</t>
  </si>
  <si>
    <t>BLM</t>
  </si>
  <si>
    <t>Monmouth Executive</t>
  </si>
  <si>
    <t>Belmar/Farmingdale, NJ</t>
  </si>
  <si>
    <t>County of Monmouth</t>
  </si>
  <si>
    <t>BLV</t>
  </si>
  <si>
    <t>Scott AFB/Midamerica</t>
  </si>
  <si>
    <t>Belleville, IL</t>
  </si>
  <si>
    <t>County of St. Clair</t>
  </si>
  <si>
    <t>BMG</t>
  </si>
  <si>
    <t>Bloomington, IN</t>
  </si>
  <si>
    <t>County of Monroe</t>
  </si>
  <si>
    <t>BMI</t>
  </si>
  <si>
    <t>Central IL Regional Airport at Bloomington-Normal</t>
  </si>
  <si>
    <t>Bloomington/Normal, IL</t>
  </si>
  <si>
    <t>Bloomington-Normal Airport Authority</t>
  </si>
  <si>
    <t>BML</t>
  </si>
  <si>
    <t>Berlin Regional</t>
  </si>
  <si>
    <t>Berlin, NH</t>
  </si>
  <si>
    <t>City of Berlin</t>
  </si>
  <si>
    <t>BMQ</t>
  </si>
  <si>
    <t>Burnet Municipal Kate Craddock Field</t>
  </si>
  <si>
    <t>Burnet, TX</t>
  </si>
  <si>
    <t>City of Burnet</t>
  </si>
  <si>
    <t>BMT</t>
  </si>
  <si>
    <t>Beaumont Municipal</t>
  </si>
  <si>
    <t>Beaumont, TX</t>
  </si>
  <si>
    <t>City of Beaumont</t>
  </si>
  <si>
    <t>BNA</t>
  </si>
  <si>
    <t>Nashville International</t>
  </si>
  <si>
    <t>Nashville, TN</t>
  </si>
  <si>
    <t>Metropolitan Nashville Airport Authority</t>
  </si>
  <si>
    <t>BNF</t>
  </si>
  <si>
    <t>Warm Spring Bay</t>
  </si>
  <si>
    <t>Baranof, AK</t>
  </si>
  <si>
    <t>BNG</t>
  </si>
  <si>
    <t>Banning Municipal</t>
  </si>
  <si>
    <t>Banning, CA</t>
  </si>
  <si>
    <t>City of Banning</t>
  </si>
  <si>
    <t>BNL</t>
  </si>
  <si>
    <t>Barnwell Regional</t>
  </si>
  <si>
    <t>Barnwell, SC</t>
  </si>
  <si>
    <t>County of Barnwell</t>
  </si>
  <si>
    <t>BNW</t>
  </si>
  <si>
    <t>Boone Municipal</t>
  </si>
  <si>
    <t>Boone, IA</t>
  </si>
  <si>
    <t>Boone Airport Commission</t>
  </si>
  <si>
    <t>BOS</t>
  </si>
  <si>
    <t>General Edward Lawrence Logan International</t>
  </si>
  <si>
    <t>Boston, MA</t>
  </si>
  <si>
    <t>BOW</t>
  </si>
  <si>
    <t>Bartow Municipal</t>
  </si>
  <si>
    <t>Bartow, FL</t>
  </si>
  <si>
    <t>City of Bartow</t>
  </si>
  <si>
    <t>BPG</t>
  </si>
  <si>
    <t>Big Spring McMahon-Wrinkle</t>
  </si>
  <si>
    <t>Big Spring, TX</t>
  </si>
  <si>
    <t>City of Big Spring</t>
  </si>
  <si>
    <t>BPK</t>
  </si>
  <si>
    <t>Ozark Regional</t>
  </si>
  <si>
    <t>Mountain Home, AR</t>
  </si>
  <si>
    <t>County of Baxter</t>
  </si>
  <si>
    <t>BPP</t>
  </si>
  <si>
    <t>Bowman Municipal</t>
  </si>
  <si>
    <t>Bowman, ND</t>
  </si>
  <si>
    <t>Bowman County Airport</t>
  </si>
  <si>
    <t>BPT</t>
  </si>
  <si>
    <t>Southeast Texas Regional</t>
  </si>
  <si>
    <t>Beaumont/Port Arthur, TX</t>
  </si>
  <si>
    <t>BQK</t>
  </si>
  <si>
    <t>Brunswick Golden Isles</t>
  </si>
  <si>
    <t>Brunswick, GA</t>
  </si>
  <si>
    <t>County of Glynn</t>
  </si>
  <si>
    <t>BQN</t>
  </si>
  <si>
    <t>Rafael Hernandez</t>
  </si>
  <si>
    <t>Aguadilla, PR</t>
  </si>
  <si>
    <t>BQP</t>
  </si>
  <si>
    <t>Morehouse Memorial</t>
  </si>
  <si>
    <t>Bastrop, LA</t>
  </si>
  <si>
    <t>City of Bastrop</t>
  </si>
  <si>
    <t>BQR</t>
  </si>
  <si>
    <t>Buffalo-Lancaster Regional</t>
  </si>
  <si>
    <t>Lancaster, NY</t>
  </si>
  <si>
    <t>Lancaster Airport, Inc.</t>
  </si>
  <si>
    <t>BRD</t>
  </si>
  <si>
    <t>Brainerd Lakes Regional</t>
  </si>
  <si>
    <t>Brainerd, MN</t>
  </si>
  <si>
    <t>JZP</t>
  </si>
  <si>
    <t>Pickens County</t>
  </si>
  <si>
    <t>Jasper, GA</t>
  </si>
  <si>
    <t>County of Pickens</t>
  </si>
  <si>
    <t>JZZ</t>
  </si>
  <si>
    <t>Koliganek</t>
  </si>
  <si>
    <t>Koliganek, AK</t>
  </si>
  <si>
    <t>K01</t>
  </si>
  <si>
    <t>Farington Field</t>
  </si>
  <si>
    <t>Auburn, NE</t>
  </si>
  <si>
    <t>Auburn Airport Authority</t>
  </si>
  <si>
    <t>K02</t>
  </si>
  <si>
    <t>Perryville Municipal</t>
  </si>
  <si>
    <t>Perryville, MO</t>
  </si>
  <si>
    <t>City of Perryville</t>
  </si>
  <si>
    <t>K06</t>
  </si>
  <si>
    <t>Greater Beardstown</t>
  </si>
  <si>
    <t>Beardstown, IL</t>
  </si>
  <si>
    <t>City of Beardstown</t>
  </si>
  <si>
    <t>K09</t>
  </si>
  <si>
    <t>Piseco</t>
  </si>
  <si>
    <t>Piseco, NY</t>
  </si>
  <si>
    <t>Town of Arietta</t>
  </si>
  <si>
    <t>K15</t>
  </si>
  <si>
    <t>Grand Glaize- Osage Beach</t>
  </si>
  <si>
    <t>Osage Beach, MO</t>
  </si>
  <si>
    <t>City Of Osage Beach</t>
  </si>
  <si>
    <t>K20</t>
  </si>
  <si>
    <t>Wendell H Ford</t>
  </si>
  <si>
    <t>Hazard, KY</t>
  </si>
  <si>
    <t>Hazard-Perry County Airport Board</t>
  </si>
  <si>
    <t>K22</t>
  </si>
  <si>
    <t>Big Sandy Regional</t>
  </si>
  <si>
    <t>Prestonsburg, KY</t>
  </si>
  <si>
    <t>Big Sandy Regional Airport Board</t>
  </si>
  <si>
    <t>K24</t>
  </si>
  <si>
    <t>Russell County</t>
  </si>
  <si>
    <t>Jamestown, KY</t>
  </si>
  <si>
    <t>Russell County Airport Board</t>
  </si>
  <si>
    <t>K29</t>
  </si>
  <si>
    <t>Council</t>
  </si>
  <si>
    <t>Council, AK</t>
  </si>
  <si>
    <t>K33</t>
  </si>
  <si>
    <t>Salem Memorial</t>
  </si>
  <si>
    <t>Salem, MO</t>
  </si>
  <si>
    <t>K34</t>
  </si>
  <si>
    <t>Gardner, KS</t>
  </si>
  <si>
    <t>K39</t>
  </si>
  <si>
    <t>St Clair Regional</t>
  </si>
  <si>
    <t>St. Clair, MO</t>
  </si>
  <si>
    <t>City of St. Clair</t>
  </si>
  <si>
    <t>K44</t>
  </si>
  <si>
    <t>Beaver, OK</t>
  </si>
  <si>
    <t>K51</t>
  </si>
  <si>
    <t>Medicine Lodge</t>
  </si>
  <si>
    <t>K57</t>
  </si>
  <si>
    <t>Gould Peterson Municipal</t>
  </si>
  <si>
    <t>Tarkio, MO</t>
  </si>
  <si>
    <t>City Of Tarkio</t>
  </si>
  <si>
    <t>K59</t>
  </si>
  <si>
    <t>Amelia Earhart</t>
  </si>
  <si>
    <t>Atchison, KS</t>
  </si>
  <si>
    <t>City of Atchison</t>
  </si>
  <si>
    <t>K61</t>
  </si>
  <si>
    <t>Moritz Memorial</t>
  </si>
  <si>
    <t>Beloit, KS</t>
  </si>
  <si>
    <t>City of Beloit</t>
  </si>
  <si>
    <t>K62</t>
  </si>
  <si>
    <t>Gene Snyder</t>
  </si>
  <si>
    <t>Falmouth, KY</t>
  </si>
  <si>
    <t>County of Falmouth-Pendleton</t>
  </si>
  <si>
    <t>K67</t>
  </si>
  <si>
    <t>Oswego Municipal</t>
  </si>
  <si>
    <t>Oswego, KS</t>
  </si>
  <si>
    <t>City of Oswego</t>
  </si>
  <si>
    <t>K68</t>
  </si>
  <si>
    <t>Garnett Municipal</t>
  </si>
  <si>
    <t>Garnett, KS</t>
  </si>
  <si>
    <t>City of Garnett</t>
  </si>
  <si>
    <t>K74</t>
  </si>
  <si>
    <t>Hamry Field</t>
  </si>
  <si>
    <t>Kindred, ND</t>
  </si>
  <si>
    <t>City of Kindred</t>
  </si>
  <si>
    <t>K78</t>
  </si>
  <si>
    <t>Abilene Municipal</t>
  </si>
  <si>
    <t>Abilene, KS</t>
  </si>
  <si>
    <t>K81</t>
  </si>
  <si>
    <t>Miami County</t>
  </si>
  <si>
    <t>Paola, KS</t>
  </si>
  <si>
    <t>County of Miami</t>
  </si>
  <si>
    <t>K82</t>
  </si>
  <si>
    <t>Smith Center Municipal</t>
  </si>
  <si>
    <t>Smith Center, KS</t>
  </si>
  <si>
    <t>City of Smith Center</t>
  </si>
  <si>
    <t>K83</t>
  </si>
  <si>
    <t>Sabetha Municipal</t>
  </si>
  <si>
    <t>Sabetha, KS</t>
  </si>
  <si>
    <t>City of Sabetha</t>
  </si>
  <si>
    <t>K88</t>
  </si>
  <si>
    <t>Allen County</t>
  </si>
  <si>
    <t>Iola, KS</t>
  </si>
  <si>
    <t>County of Allen</t>
  </si>
  <si>
    <t>K89</t>
  </si>
  <si>
    <t>Macon-Fower Memorial</t>
  </si>
  <si>
    <t>Macon, MO</t>
  </si>
  <si>
    <t>City Of Macon</t>
  </si>
  <si>
    <t>K96</t>
  </si>
  <si>
    <t>Tuscola</t>
  </si>
  <si>
    <t>Tuscola, IL</t>
  </si>
  <si>
    <t>Tuscola Airport Improvement Ltd.</t>
  </si>
  <si>
    <t>KAE</t>
  </si>
  <si>
    <t>KAL</t>
  </si>
  <si>
    <t>Kaltag</t>
  </si>
  <si>
    <t>Kaltag, AK</t>
  </si>
  <si>
    <t>KCC</t>
  </si>
  <si>
    <t>Coffman Cove</t>
  </si>
  <si>
    <t>Coffman Cove, AK</t>
  </si>
  <si>
    <t>KCL</t>
  </si>
  <si>
    <t>Bowling Green-Warren County Airport Board</t>
  </si>
  <si>
    <t>BWI</t>
  </si>
  <si>
    <t>Baltimore/Washington International Thurgood Marshal</t>
  </si>
  <si>
    <t>Baltimore, MD</t>
  </si>
  <si>
    <t>Maryland DOT and Maryland Aviation Administration</t>
  </si>
  <si>
    <t>BWP</t>
  </si>
  <si>
    <t>Harry Stern</t>
  </si>
  <si>
    <t>Wahpeton, ND</t>
  </si>
  <si>
    <t>Wahpeton Airport Authority</t>
  </si>
  <si>
    <t>BXA</t>
  </si>
  <si>
    <t>George R Carr Memorial Air Field</t>
  </si>
  <si>
    <t>Bogalusa, LA</t>
  </si>
  <si>
    <t>City of Bogalusa</t>
  </si>
  <si>
    <t>BXG</t>
  </si>
  <si>
    <t>Burke County</t>
  </si>
  <si>
    <t>Waynesboro, GA</t>
  </si>
  <si>
    <t>County of Burke</t>
  </si>
  <si>
    <t>BXK</t>
  </si>
  <si>
    <t>Buckeye Municipal</t>
  </si>
  <si>
    <t>Buckeye, AZ</t>
  </si>
  <si>
    <t>Town of Buckeye</t>
  </si>
  <si>
    <t>BYA</t>
  </si>
  <si>
    <t>Boundary</t>
  </si>
  <si>
    <t>Boundary, AK</t>
  </si>
  <si>
    <t>BYH</t>
  </si>
  <si>
    <t>Arkansas International</t>
  </si>
  <si>
    <t>Blytheville, AR</t>
  </si>
  <si>
    <t>Blytheville-Gosnell Regional Airport Authority</t>
  </si>
  <si>
    <t>BYY</t>
  </si>
  <si>
    <t>Bay City Municipal</t>
  </si>
  <si>
    <t>Bay City, TX</t>
  </si>
  <si>
    <t>C00</t>
  </si>
  <si>
    <t>Aledo, IL</t>
  </si>
  <si>
    <t>C04</t>
  </si>
  <si>
    <t>Oceana County</t>
  </si>
  <si>
    <t>Hart/Shelby, MI</t>
  </si>
  <si>
    <t>C05</t>
  </si>
  <si>
    <t>Chenega Bay</t>
  </si>
  <si>
    <t>Chenega, AK</t>
  </si>
  <si>
    <t>C09</t>
  </si>
  <si>
    <t>Morris Municipal - James R. Washburn Field</t>
  </si>
  <si>
    <t>Morris, IL</t>
  </si>
  <si>
    <t>City of Morris</t>
  </si>
  <si>
    <t>C15</t>
  </si>
  <si>
    <t>Pekin Municipal</t>
  </si>
  <si>
    <t>Pekin, IL</t>
  </si>
  <si>
    <t>City of Pekin</t>
  </si>
  <si>
    <t>C22</t>
  </si>
  <si>
    <t>Centre Municipal</t>
  </si>
  <si>
    <t>Centre, AL</t>
  </si>
  <si>
    <t>City of Centre</t>
  </si>
  <si>
    <t>C25</t>
  </si>
  <si>
    <t>Waverly Municipal</t>
  </si>
  <si>
    <t>Waverly, IA</t>
  </si>
  <si>
    <t>City of Waverly</t>
  </si>
  <si>
    <t>C29</t>
  </si>
  <si>
    <t>Middleton Municipal - Morey Field</t>
  </si>
  <si>
    <t>Middleton, WI</t>
  </si>
  <si>
    <t>Field Morey, Morey Airplane Company</t>
  </si>
  <si>
    <t>C35</t>
  </si>
  <si>
    <t>Reedsburg Municipal</t>
  </si>
  <si>
    <t>Reedsburg, WI</t>
  </si>
  <si>
    <t>City of Reedsburg</t>
  </si>
  <si>
    <t>C47</t>
  </si>
  <si>
    <t>Portage Municipal</t>
  </si>
  <si>
    <t>Portage, WI</t>
  </si>
  <si>
    <t>City of Portage</t>
  </si>
  <si>
    <t>C56</t>
  </si>
  <si>
    <t>Bult Field</t>
  </si>
  <si>
    <t>Monee, IL</t>
  </si>
  <si>
    <t>James Bult</t>
  </si>
  <si>
    <t>C62</t>
  </si>
  <si>
    <t>Kendallville Municipal</t>
  </si>
  <si>
    <t>Kendallville, IN</t>
  </si>
  <si>
    <t>Kendallville Board of Aviation Commissioners</t>
  </si>
  <si>
    <t>C65</t>
  </si>
  <si>
    <t>Plymouth, IN</t>
  </si>
  <si>
    <t>Plymouth Board of Aviation Commissioners</t>
  </si>
  <si>
    <t>C66</t>
  </si>
  <si>
    <t>Monmouth Municipal</t>
  </si>
  <si>
    <t>Monmouth, IL</t>
  </si>
  <si>
    <t>C71</t>
  </si>
  <si>
    <t>Crosby Municipal</t>
  </si>
  <si>
    <t>Crosby, MS</t>
  </si>
  <si>
    <t>City of Crosby</t>
  </si>
  <si>
    <t>C73</t>
  </si>
  <si>
    <t>Dixon Municipal-Charles R. Walgreen Field</t>
  </si>
  <si>
    <t>Dixon, IL</t>
  </si>
  <si>
    <t>City of Dixon</t>
  </si>
  <si>
    <t>C75</t>
  </si>
  <si>
    <t>Marshall County</t>
  </si>
  <si>
    <t>Lacon, IL</t>
  </si>
  <si>
    <t>Marshall County Airport Board</t>
  </si>
  <si>
    <t>C77</t>
  </si>
  <si>
    <t>Poplar Grove</t>
  </si>
  <si>
    <t>Poplar Grove, IL</t>
  </si>
  <si>
    <t>Steve H. Thomas</t>
  </si>
  <si>
    <t>C80</t>
  </si>
  <si>
    <t>New Coalinga Municipal</t>
  </si>
  <si>
    <t>Coalinga, CA</t>
  </si>
  <si>
    <t>City of Coalinga</t>
  </si>
  <si>
    <t>C81</t>
  </si>
  <si>
    <t>Campbell</t>
  </si>
  <si>
    <t>Grays Lake, IL</t>
  </si>
  <si>
    <t>Village of Round Lake Park</t>
  </si>
  <si>
    <t>C83</t>
  </si>
  <si>
    <t>Byron</t>
  </si>
  <si>
    <t>Byron, CA</t>
  </si>
  <si>
    <t>County of Contra Costa</t>
  </si>
  <si>
    <t>C91</t>
  </si>
  <si>
    <t>Dowagiac Municipal</t>
  </si>
  <si>
    <t>Dowagiac, MI</t>
  </si>
  <si>
    <t>City of Dowagiac</t>
  </si>
  <si>
    <t>CAD</t>
  </si>
  <si>
    <t>Wexford County</t>
  </si>
  <si>
    <t>Equipment - Install Weather Reporting Equipment</t>
  </si>
  <si>
    <t>Ground Access - Construct/Expand/Rehabilitate Terminal People Mover</t>
  </si>
  <si>
    <t>Ground Access - Construct/Expand/Rehabilitate Access Rail</t>
  </si>
  <si>
    <t>Ground Access - Construct/Expand/Rehabilitate Access Road (public access)</t>
  </si>
  <si>
    <t>Ground Access - Construct/Expand/Rehabilitate Service Road</t>
  </si>
  <si>
    <t>Heliport - Construct/Expand/Rehabilitate Helipad/Heliport</t>
  </si>
  <si>
    <t>Noise - Mitigation measures for residences within 65 - 69 DNL</t>
  </si>
  <si>
    <t>Noise - Mitigation measures for residences outside 65 DNL</t>
  </si>
  <si>
    <t>Noise - Mitigation measures for residences within 70 - 74 DNL</t>
  </si>
  <si>
    <t>Noise - Mitigation measures for residences within 75 DNL</t>
  </si>
  <si>
    <t>Land - Acquire (land/easement) for noise compatibility/relocation outside 65 DNL</t>
  </si>
  <si>
    <t>Land - Acquire (land/easement) for noise compatibility/relocation within 65 - 69 DNL</t>
  </si>
  <si>
    <t>Noise - Mitigation measures for public buildings outside 65 DNL</t>
  </si>
  <si>
    <t>Noise - Mitigation measures for public buildings within 65 - 69 DNL</t>
  </si>
  <si>
    <t>FAA Comments and Remarks as Needed</t>
  </si>
  <si>
    <t>Yes</t>
  </si>
  <si>
    <t>No</t>
  </si>
  <si>
    <t>FAA Support</t>
  </si>
  <si>
    <t>*FMS</t>
  </si>
  <si>
    <t>Federated States of Micronesia</t>
  </si>
  <si>
    <t>Ponape, FM</t>
  </si>
  <si>
    <t>Western-Pacific Region</t>
  </si>
  <si>
    <t>+037</t>
  </si>
  <si>
    <t>(New)</t>
  </si>
  <si>
    <t>Roanoke Rapids, NC</t>
  </si>
  <si>
    <t>Southern Region</t>
  </si>
  <si>
    <t>+07L</t>
  </si>
  <si>
    <t>Pilot Station</t>
  </si>
  <si>
    <t>Pilot Station, AK</t>
  </si>
  <si>
    <t>State of Alaska/Department of Transportation &amp; Public Facilities</t>
  </si>
  <si>
    <t>Alaskan Region</t>
  </si>
  <si>
    <t>+07N</t>
  </si>
  <si>
    <t>Elkton, MD</t>
  </si>
  <si>
    <t>County of Cecil</t>
  </si>
  <si>
    <t>Eastern Region</t>
  </si>
  <si>
    <t>+07S</t>
  </si>
  <si>
    <t>Hanalei, HI</t>
  </si>
  <si>
    <t>+07Y</t>
  </si>
  <si>
    <t>West Metro Regional Airport</t>
  </si>
  <si>
    <t>Dallas Center, IA</t>
  </si>
  <si>
    <t>City of Adel, Iowa</t>
  </si>
  <si>
    <t>Central Region</t>
  </si>
  <si>
    <t>+087</t>
  </si>
  <si>
    <t>Monticello, IL</t>
  </si>
  <si>
    <t>Great Lakes Region</t>
  </si>
  <si>
    <t>+08B</t>
  </si>
  <si>
    <t>Delta Regional Airport</t>
  </si>
  <si>
    <t>Colt, AR</t>
  </si>
  <si>
    <t>Delta Regional Airport Authority</t>
  </si>
  <si>
    <t>Southwest Region</t>
  </si>
  <si>
    <t>+08O</t>
  </si>
  <si>
    <t>Kaktovik (Proposed CS)</t>
  </si>
  <si>
    <t>Kaktovik, AK</t>
  </si>
  <si>
    <t>North Slope Borough</t>
  </si>
  <si>
    <t>+096</t>
  </si>
  <si>
    <t>New Heliport</t>
  </si>
  <si>
    <t>Hamburg, NY</t>
  </si>
  <si>
    <t>+097</t>
  </si>
  <si>
    <t>Medicine Lodge, KS</t>
  </si>
  <si>
    <t>City of Medicine Lodge</t>
  </si>
  <si>
    <t>+098</t>
  </si>
  <si>
    <t>New Tuluksak (Replacement)</t>
  </si>
  <si>
    <t>Tuluksak, AK</t>
  </si>
  <si>
    <t>+099</t>
  </si>
  <si>
    <t>New Replacement  (Noatak)</t>
  </si>
  <si>
    <t>Noatak, AK</t>
  </si>
  <si>
    <t>+09A</t>
  </si>
  <si>
    <t>Mayville, ND</t>
  </si>
  <si>
    <t>Mayville Muncipal Airport Authority</t>
  </si>
  <si>
    <t>+09B</t>
  </si>
  <si>
    <t>Orange City, IA</t>
  </si>
  <si>
    <t>Sioux County Regional Airport Agency</t>
  </si>
  <si>
    <t>+09D</t>
  </si>
  <si>
    <t>Cleveland, TN</t>
  </si>
  <si>
    <t>City of Cleveland</t>
  </si>
  <si>
    <t>00M</t>
  </si>
  <si>
    <t>Thigpen Field</t>
  </si>
  <si>
    <t>Bay Springs, MS</t>
  </si>
  <si>
    <t>City of Bay Springs</t>
  </si>
  <si>
    <t>00R</t>
  </si>
  <si>
    <t>Livingston Municipal</t>
  </si>
  <si>
    <t>Livingston, TX</t>
  </si>
  <si>
    <t>City of Livingston</t>
  </si>
  <si>
    <t>01G</t>
  </si>
  <si>
    <t>Perry-Warsaw</t>
  </si>
  <si>
    <t>Perry, NY</t>
  </si>
  <si>
    <t>Town of Perry</t>
  </si>
  <si>
    <t>01J</t>
  </si>
  <si>
    <t>Hilliard Airpark</t>
  </si>
  <si>
    <t>Hilliard, FL</t>
  </si>
  <si>
    <t>Town of Hilliard</t>
  </si>
  <si>
    <t>01M</t>
  </si>
  <si>
    <t>Tishomingo County</t>
  </si>
  <si>
    <t>Belmont, MS</t>
  </si>
  <si>
    <t>County of Tishomingo</t>
  </si>
  <si>
    <t>02A</t>
  </si>
  <si>
    <t>Gragg-Wade Field</t>
  </si>
  <si>
    <t>Clanton, AL</t>
  </si>
  <si>
    <t>County of Chilton</t>
  </si>
  <si>
    <t>02C</t>
  </si>
  <si>
    <t>Capitol</t>
  </si>
  <si>
    <t>Brookfield, WI</t>
  </si>
  <si>
    <t>Brookfield Airport Corporation</t>
  </si>
  <si>
    <t>02G</t>
  </si>
  <si>
    <t>Columbiana County</t>
  </si>
  <si>
    <t>East Liverpool, OH</t>
  </si>
  <si>
    <t>Columbiana County Airport Authority</t>
  </si>
  <si>
    <t>03D</t>
  </si>
  <si>
    <t>Memphis Memorial</t>
  </si>
  <si>
    <t>Memphis, MO</t>
  </si>
  <si>
    <t>City Of Memphis</t>
  </si>
  <si>
    <t>04M</t>
  </si>
  <si>
    <t>Calhoun County</t>
  </si>
  <si>
    <t>Pittsboro, MS</t>
  </si>
  <si>
    <t>County of Calhoun</t>
  </si>
  <si>
    <t>04Y</t>
  </si>
  <si>
    <t>Hawley Municipal</t>
  </si>
  <si>
    <t>Hawley, MN</t>
  </si>
  <si>
    <t>City of Hawley</t>
  </si>
  <si>
    <t>05C</t>
  </si>
  <si>
    <t>Griffith-Merrillville</t>
  </si>
  <si>
    <t>Griffith, IN</t>
  </si>
  <si>
    <t>Paul Goldsmith</t>
  </si>
  <si>
    <t>05U</t>
  </si>
  <si>
    <t>Eureka, NV</t>
  </si>
  <si>
    <t>County of Eureka</t>
  </si>
  <si>
    <t>06A</t>
  </si>
  <si>
    <t>Moton Field Municipal</t>
  </si>
  <si>
    <t>Tuskegee, AL</t>
  </si>
  <si>
    <t>City of Tuskegee</t>
  </si>
  <si>
    <t>06C</t>
  </si>
  <si>
    <t>Schaumburg Regional</t>
  </si>
  <si>
    <t>Chicago/Schaumburg, IL</t>
  </si>
  <si>
    <t>State of Illinois</t>
  </si>
  <si>
    <t>06D</t>
  </si>
  <si>
    <t>Rolla Municipal</t>
  </si>
  <si>
    <t>Rolla, ND</t>
  </si>
  <si>
    <t>Rolla Municipal Airport Authority</t>
  </si>
  <si>
    <t>City of Casa Grande</t>
  </si>
  <si>
    <t>CHA</t>
  </si>
  <si>
    <t>Lovell Field</t>
  </si>
  <si>
    <t>Chattanooga, TN</t>
  </si>
  <si>
    <t>Chattanooga Metropolitan Airport Authority</t>
  </si>
  <si>
    <t>CHD</t>
  </si>
  <si>
    <t>Chandler Municipal</t>
  </si>
  <si>
    <t>Chandler, AZ</t>
  </si>
  <si>
    <t>City of Chandler</t>
  </si>
  <si>
    <t>CHK</t>
  </si>
  <si>
    <t>Chickasha Municipal</t>
  </si>
  <si>
    <t>Chickasha, OK</t>
  </si>
  <si>
    <t>City of Chickasha</t>
  </si>
  <si>
    <t>CHN</t>
  </si>
  <si>
    <t>Wauchula Municipal</t>
  </si>
  <si>
    <t>Wauchula, FL</t>
  </si>
  <si>
    <t>City of Wauchula</t>
  </si>
  <si>
    <t>CHO</t>
  </si>
  <si>
    <t>Charlottesville-Albemarle</t>
  </si>
  <si>
    <t>Charlottesville, VA</t>
  </si>
  <si>
    <t>Charlottesville-Albemarle Airport Authority</t>
  </si>
  <si>
    <t>CHP</t>
  </si>
  <si>
    <t>Circle Hot Springs</t>
  </si>
  <si>
    <t>Circle Hot Springs, AK</t>
  </si>
  <si>
    <t>CHS</t>
  </si>
  <si>
    <t>Charleston AFB/International</t>
  </si>
  <si>
    <t>Charleston, SC</t>
  </si>
  <si>
    <t>Charleston County Aviation Authority</t>
  </si>
  <si>
    <t>CHT</t>
  </si>
  <si>
    <t>Chillicothe Municipal</t>
  </si>
  <si>
    <t>Chillicothe, MO</t>
  </si>
  <si>
    <t>City of Chillicothe</t>
  </si>
  <si>
    <t>CHU</t>
  </si>
  <si>
    <t>Houston County</t>
  </si>
  <si>
    <t>Caledonia, MN</t>
  </si>
  <si>
    <t>County of Houston</t>
  </si>
  <si>
    <t>CIC</t>
  </si>
  <si>
    <t>Chico Municipal</t>
  </si>
  <si>
    <t>Chico, CA</t>
  </si>
  <si>
    <t>City of Chico</t>
  </si>
  <si>
    <t>CID</t>
  </si>
  <si>
    <t>The Eastern Iowa</t>
  </si>
  <si>
    <t>Cedar Rapids, IA</t>
  </si>
  <si>
    <t>The Cedar Rapids Airport Commission</t>
  </si>
  <si>
    <t>CIK</t>
  </si>
  <si>
    <t>Chalkyitsik</t>
  </si>
  <si>
    <t>Chalkyitsik, AK</t>
  </si>
  <si>
    <t>CIN</t>
  </si>
  <si>
    <t>Arthur N Neu</t>
  </si>
  <si>
    <t>Carroll, IA</t>
  </si>
  <si>
    <t>City of Carroll</t>
  </si>
  <si>
    <t>CIR</t>
  </si>
  <si>
    <t>Cairo Regional</t>
  </si>
  <si>
    <t>Cairo, IL</t>
  </si>
  <si>
    <t>Alexander County Airport Authority</t>
  </si>
  <si>
    <t>CIU</t>
  </si>
  <si>
    <t>Chippewa County International</t>
  </si>
  <si>
    <t>Sault Ste. Marie, MI</t>
  </si>
  <si>
    <t>Economic Development Corporation of Chippewa County</t>
  </si>
  <si>
    <t>CJR</t>
  </si>
  <si>
    <t>Culpeper Regional</t>
  </si>
  <si>
    <t>Culpeper, VA</t>
  </si>
  <si>
    <t>County of Culpeper</t>
  </si>
  <si>
    <t>CJX</t>
  </si>
  <si>
    <t>Crooked Creek</t>
  </si>
  <si>
    <t>Crooked Creek, AK</t>
  </si>
  <si>
    <t>CKB</t>
  </si>
  <si>
    <t>North Central West Virginia</t>
  </si>
  <si>
    <t>Clarksburg, WV</t>
  </si>
  <si>
    <t>Benedum Airport Authority</t>
  </si>
  <si>
    <t>CKC</t>
  </si>
  <si>
    <t>Grand Marais/Cook County</t>
  </si>
  <si>
    <t>Grand Marais, MN</t>
  </si>
  <si>
    <t>CKF</t>
  </si>
  <si>
    <t>Crisp County-Cordele</t>
  </si>
  <si>
    <t>Cordele, GA</t>
  </si>
  <si>
    <t>County of Crisp</t>
  </si>
  <si>
    <t>CKI</t>
  </si>
  <si>
    <t>Williamsburg Regional</t>
  </si>
  <si>
    <t>Kingstree, SC</t>
  </si>
  <si>
    <t>County of Williamsburg</t>
  </si>
  <si>
    <t>CKM</t>
  </si>
  <si>
    <t>Fletcher Field</t>
  </si>
  <si>
    <t>Clarksdale, MS</t>
  </si>
  <si>
    <t>Clarksdale-Coahoma County Airport Board</t>
  </si>
  <si>
    <t>CKN</t>
  </si>
  <si>
    <t>Crookston Municipal Kirkwood Field</t>
  </si>
  <si>
    <t>Crookston, MN</t>
  </si>
  <si>
    <t>City of Crookston</t>
  </si>
  <si>
    <t>CKP</t>
  </si>
  <si>
    <t>Cherokee County Regional</t>
  </si>
  <si>
    <t>Cherokee, IA</t>
  </si>
  <si>
    <t xml:space="preserve">Cherokee, Iowa, Aviation Authority </t>
  </si>
  <si>
    <t>CKU</t>
  </si>
  <si>
    <t>Cordova Municipal</t>
  </si>
  <si>
    <t>CKV</t>
  </si>
  <si>
    <t>Outlaw Field</t>
  </si>
  <si>
    <t>Clarksville, TN</t>
  </si>
  <si>
    <t>City of Clarksville and County of Montgomery</t>
  </si>
  <si>
    <t>CKX</t>
  </si>
  <si>
    <t>Chicken</t>
  </si>
  <si>
    <t>Chicken, AK</t>
  </si>
  <si>
    <t>CLE</t>
  </si>
  <si>
    <t>Cleveland-Hopkins International</t>
  </si>
  <si>
    <t>CLI</t>
  </si>
  <si>
    <t>Clintonville Municipal</t>
  </si>
  <si>
    <t>Clintonville, WI</t>
  </si>
  <si>
    <t>City of Clintonville</t>
  </si>
  <si>
    <t>CLK</t>
  </si>
  <si>
    <t>Clinton Regional</t>
  </si>
  <si>
    <t>Clinton, OK</t>
  </si>
  <si>
    <t>CLL</t>
  </si>
  <si>
    <t>Easterwood Field</t>
  </si>
  <si>
    <t>College Station, TX</t>
  </si>
  <si>
    <t>Texas A&amp;M University</t>
  </si>
  <si>
    <t>CLP</t>
  </si>
  <si>
    <t>Clarks Point</t>
  </si>
  <si>
    <t>Clarks Point, AK</t>
  </si>
  <si>
    <t>CLT</t>
  </si>
  <si>
    <t>Charlotte/Douglas International</t>
  </si>
  <si>
    <t>Charlotte, NC</t>
  </si>
  <si>
    <t>City of Charlotte</t>
  </si>
  <si>
    <t>CLW</t>
  </si>
  <si>
    <t>Clearwater Air Park</t>
  </si>
  <si>
    <t>Clearwater, FL</t>
  </si>
  <si>
    <t>City of Clearwater</t>
  </si>
  <si>
    <t>CMA</t>
  </si>
  <si>
    <t>Camarillo</t>
  </si>
  <si>
    <t>Camarillo, CA</t>
  </si>
  <si>
    <t>County of Ventura</t>
  </si>
  <si>
    <t>CMH</t>
  </si>
  <si>
    <t>Port Columbus International</t>
  </si>
  <si>
    <t>Columbus, OH</t>
  </si>
  <si>
    <t>Columbus Regional Airport Authority</t>
  </si>
  <si>
    <t>CMI</t>
  </si>
  <si>
    <t>University of Illinois-Willard</t>
  </si>
  <si>
    <t>Champaign/Urbana, IL</t>
  </si>
  <si>
    <t>Board of Trustees University of Illinois</t>
  </si>
  <si>
    <t>CMR</t>
  </si>
  <si>
    <t>H.A. Clark Memorial Field</t>
  </si>
  <si>
    <t>Williams, AZ</t>
  </si>
  <si>
    <t>City of Williams</t>
  </si>
  <si>
    <t>CMX</t>
  </si>
  <si>
    <t>Houghton County Memorial</t>
  </si>
  <si>
    <t>Hancock, MI</t>
  </si>
  <si>
    <t>County of Houghton</t>
  </si>
  <si>
    <t>CMY</t>
  </si>
  <si>
    <t>Sparta/Fort McCoy</t>
  </si>
  <si>
    <t>Sparta, WI</t>
  </si>
  <si>
    <t>U.S. Army</t>
  </si>
  <si>
    <t>CNB</t>
  </si>
  <si>
    <t>Myers Field</t>
  </si>
  <si>
    <t>Canby, MN</t>
  </si>
  <si>
    <t>City of Canby</t>
  </si>
  <si>
    <t>CNC</t>
  </si>
  <si>
    <t>Chariton Municipal</t>
  </si>
  <si>
    <t>Chariton, IA</t>
  </si>
  <si>
    <t>City of Chariton</t>
  </si>
  <si>
    <t>CNH</t>
  </si>
  <si>
    <t>Claremont Municipal</t>
  </si>
  <si>
    <t>Claremont, NH</t>
  </si>
  <si>
    <t>City of Claremont</t>
  </si>
  <si>
    <t>CNK</t>
  </si>
  <si>
    <t>Blosser Municipal</t>
  </si>
  <si>
    <t>Concordia, KS</t>
  </si>
  <si>
    <t>City of Concordia</t>
  </si>
  <si>
    <t>CNM</t>
  </si>
  <si>
    <t>Cavern City Air Terminal</t>
  </si>
  <si>
    <t>Carlsbad, NM</t>
  </si>
  <si>
    <t>City of Carlsbad</t>
  </si>
  <si>
    <t>CNO</t>
  </si>
  <si>
    <t>Chino</t>
  </si>
  <si>
    <t>Chino, CA</t>
  </si>
  <si>
    <t>CNP</t>
  </si>
  <si>
    <t>Billy G Ray Field</t>
  </si>
  <si>
    <t>Chappell, NE</t>
  </si>
  <si>
    <t>Chappell Airport Authority</t>
  </si>
  <si>
    <t>CNU</t>
  </si>
  <si>
    <t>Chanute Martin Johnson</t>
  </si>
  <si>
    <t>Chanute, KS</t>
  </si>
  <si>
    <t>City of Chanute</t>
  </si>
  <si>
    <t>CNW</t>
  </si>
  <si>
    <t>TSTC Waco</t>
  </si>
  <si>
    <t>Texas State Technical Institute</t>
  </si>
  <si>
    <t>COI</t>
  </si>
  <si>
    <t>Merritt Island</t>
  </si>
  <si>
    <t>Merritt Island, FL</t>
  </si>
  <si>
    <t>Titusville-Cocoa Airport Authority</t>
  </si>
  <si>
    <t>COM</t>
  </si>
  <si>
    <t>Coleman Municipal</t>
  </si>
  <si>
    <t>Coleman, TX</t>
  </si>
  <si>
    <t>City of Coleman</t>
  </si>
  <si>
    <t>CON</t>
  </si>
  <si>
    <t>Concord Municipal</t>
  </si>
  <si>
    <t>Concord, NH</t>
  </si>
  <si>
    <t>City of Concord</t>
  </si>
  <si>
    <t>COQ</t>
  </si>
  <si>
    <t>Cloquet Carlton County</t>
  </si>
  <si>
    <t>Cloquet, MN</t>
  </si>
  <si>
    <t>Carlton County</t>
  </si>
  <si>
    <t>COT</t>
  </si>
  <si>
    <t>Cotulla-La Salle County</t>
  </si>
  <si>
    <t>Cotulla, TX</t>
  </si>
  <si>
    <t>City of Cotulla</t>
  </si>
  <si>
    <t>COU</t>
  </si>
  <si>
    <t>Columbia Regional</t>
  </si>
  <si>
    <t>Columbia, MO</t>
  </si>
  <si>
    <t>City of Columbia</t>
  </si>
  <si>
    <t>CPC</t>
  </si>
  <si>
    <t>Columbus County Municipal</t>
  </si>
  <si>
    <t>Whiteville, NC</t>
  </si>
  <si>
    <t>County of Columbus</t>
  </si>
  <si>
    <t>CPK</t>
  </si>
  <si>
    <t>Chesapeake Regional</t>
  </si>
  <si>
    <t>Norfolk, VA</t>
  </si>
  <si>
    <t>Chesapeake Airport Authority</t>
  </si>
  <si>
    <t>CPM</t>
  </si>
  <si>
    <t>Compton/Woodley</t>
  </si>
  <si>
    <t>Compton, CA</t>
  </si>
  <si>
    <t>County of Los Angeles</t>
  </si>
  <si>
    <t>CPS</t>
  </si>
  <si>
    <t>St Louis Downtown</t>
  </si>
  <si>
    <t>Cahokia/St Louis, IL</t>
  </si>
  <si>
    <t>Bi-State Development Agency</t>
  </si>
  <si>
    <t>CPT</t>
  </si>
  <si>
    <t>Cleburne Municipal</t>
  </si>
  <si>
    <t>Cleburne, TX</t>
  </si>
  <si>
    <t>City of Cleburne</t>
  </si>
  <si>
    <t>CPU</t>
  </si>
  <si>
    <t>Calaveras County-Maury Rasmussen Field</t>
  </si>
  <si>
    <t>San Andreas, CA</t>
  </si>
  <si>
    <t>County of Calaveras</t>
  </si>
  <si>
    <t>CPX</t>
  </si>
  <si>
    <t>Benjamin Rivera Noriega</t>
  </si>
  <si>
    <t>Isla De Culebra, PR</t>
  </si>
  <si>
    <t>CQA</t>
  </si>
  <si>
    <t>Lakefield</t>
  </si>
  <si>
    <t>Celina, OH</t>
  </si>
  <si>
    <t>Lakefield Airport Auth. &amp; Mercer County Board of Commissioners</t>
  </si>
  <si>
    <t>CQB</t>
  </si>
  <si>
    <t>Chandler Regional</t>
  </si>
  <si>
    <t>Chandler, OK</t>
  </si>
  <si>
    <t>CQM</t>
  </si>
  <si>
    <t>Cook Municipal</t>
  </si>
  <si>
    <t>Cook, MN</t>
  </si>
  <si>
    <t>City of Cook</t>
  </si>
  <si>
    <t>CQW</t>
  </si>
  <si>
    <t>Cheraw Municipal/Lynch Bellinger Field</t>
  </si>
  <si>
    <t>Cheraw, SC</t>
  </si>
  <si>
    <t>Town of Cheraw</t>
  </si>
  <si>
    <t>CQX</t>
  </si>
  <si>
    <t>Chatham Municipal</t>
  </si>
  <si>
    <t>Chatham, MA</t>
  </si>
  <si>
    <t>Town of Chatham</t>
  </si>
  <si>
    <t>CRC</t>
  </si>
  <si>
    <t>Circle City /New/</t>
  </si>
  <si>
    <t>Circle, AK</t>
  </si>
  <si>
    <t>CRE</t>
  </si>
  <si>
    <t>Grand Strand</t>
  </si>
  <si>
    <t>City of Tower</t>
  </si>
  <si>
    <t>12J</t>
  </si>
  <si>
    <t>Brewton Municipal</t>
  </si>
  <si>
    <t>Brewton, AL</t>
  </si>
  <si>
    <t>City of Brewton</t>
  </si>
  <si>
    <t>12K</t>
  </si>
  <si>
    <t>Superior Municipal</t>
  </si>
  <si>
    <t>Superior, NE</t>
  </si>
  <si>
    <t>Superior Airport Authority</t>
  </si>
  <si>
    <t>12Y</t>
  </si>
  <si>
    <t>Le Sueur Municipal</t>
  </si>
  <si>
    <t>Le Sueur, MN</t>
  </si>
  <si>
    <t>City of Le Sueur</t>
  </si>
  <si>
    <t>13C</t>
  </si>
  <si>
    <t>Lakeview Airport-Griffith Field</t>
  </si>
  <si>
    <t>Lakeview, MI</t>
  </si>
  <si>
    <t>Village of Lakeview</t>
  </si>
  <si>
    <t>13K</t>
  </si>
  <si>
    <t>Eureka Municipal</t>
  </si>
  <si>
    <t>Eureka, KS</t>
  </si>
  <si>
    <t>City of Eureka</t>
  </si>
  <si>
    <t>14J</t>
  </si>
  <si>
    <t>Carl Folsom</t>
  </si>
  <si>
    <t>Elba, AL</t>
  </si>
  <si>
    <t>Elba Airport Authority</t>
  </si>
  <si>
    <t>14M</t>
  </si>
  <si>
    <t>Hollandale Municipal</t>
  </si>
  <si>
    <t>Hollandale, MS</t>
  </si>
  <si>
    <t>City of Hollandale</t>
  </si>
  <si>
    <t>14Y</t>
  </si>
  <si>
    <t>Todd Field</t>
  </si>
  <si>
    <t>Long Prairie, MN</t>
  </si>
  <si>
    <t>Todd County/City of Long Prairie</t>
  </si>
  <si>
    <t>15F</t>
  </si>
  <si>
    <t>Haskell Municipal</t>
  </si>
  <si>
    <t>Haskell, TX</t>
  </si>
  <si>
    <t>City of Haskell</t>
  </si>
  <si>
    <t>15J</t>
  </si>
  <si>
    <t>Cook County</t>
  </si>
  <si>
    <t>Adel, GA</t>
  </si>
  <si>
    <t>County of Cook</t>
  </si>
  <si>
    <t>15M</t>
  </si>
  <si>
    <t>Iuka</t>
  </si>
  <si>
    <t>Iuka, MS</t>
  </si>
  <si>
    <t>Tishomingo Dist 1,2,3</t>
  </si>
  <si>
    <t>15Z</t>
  </si>
  <si>
    <t>McCarthy</t>
  </si>
  <si>
    <t>McCarthy, AK</t>
  </si>
  <si>
    <t>16A</t>
  </si>
  <si>
    <t>Nunapitchuk</t>
  </si>
  <si>
    <t>Nunapitchuk, AK</t>
  </si>
  <si>
    <t>16G</t>
  </si>
  <si>
    <t>Seneca County</t>
  </si>
  <si>
    <t>Tiffin, OH</t>
  </si>
  <si>
    <t>Seneca County Board of Commissioners</t>
  </si>
  <si>
    <t>16J</t>
  </si>
  <si>
    <t>Dawson Municipal</t>
  </si>
  <si>
    <t>Dawson, GA</t>
  </si>
  <si>
    <t>County of Terrel/City of Dawson</t>
  </si>
  <si>
    <t>17G</t>
  </si>
  <si>
    <t>Port Bucyrus-Crawford County</t>
  </si>
  <si>
    <t>Bucyrus, OH</t>
  </si>
  <si>
    <t>City of Bucyrus</t>
  </si>
  <si>
    <t>17J</t>
  </si>
  <si>
    <t>Donalsonville Municipal</t>
  </si>
  <si>
    <t>Donalsonville, GA</t>
  </si>
  <si>
    <t>City of Donalsonville</t>
  </si>
  <si>
    <t>17K</t>
  </si>
  <si>
    <t>Boise City</t>
  </si>
  <si>
    <t>Boise City, OK</t>
  </si>
  <si>
    <t>City of Boise City</t>
  </si>
  <si>
    <t>17M</t>
  </si>
  <si>
    <t>Magee Municipal</t>
  </si>
  <si>
    <t>Magee, MS</t>
  </si>
  <si>
    <t>City of Magee</t>
  </si>
  <si>
    <t>18A</t>
  </si>
  <si>
    <t>Franklin County</t>
  </si>
  <si>
    <t>Canon, GA</t>
  </si>
  <si>
    <t>County of Franklin</t>
  </si>
  <si>
    <t>18I</t>
  </si>
  <si>
    <t>McCreary County</t>
  </si>
  <si>
    <t>Pine Knot, KY</t>
  </si>
  <si>
    <t>McCreary County Airport Board</t>
  </si>
  <si>
    <t>19A</t>
  </si>
  <si>
    <t>Jackson County</t>
  </si>
  <si>
    <t>Jefferson, GA</t>
  </si>
  <si>
    <t>19M</t>
  </si>
  <si>
    <t>C. A. Moore</t>
  </si>
  <si>
    <t>Lexington, MS</t>
  </si>
  <si>
    <t>City of Lexington</t>
  </si>
  <si>
    <t>19P</t>
  </si>
  <si>
    <t>Port Protection</t>
  </si>
  <si>
    <t>Port Protection, AK</t>
  </si>
  <si>
    <t>1A3</t>
  </si>
  <si>
    <t>Martin Campbell Field</t>
  </si>
  <si>
    <t>Copperhill, TN</t>
  </si>
  <si>
    <t>County of Polk</t>
  </si>
  <si>
    <t>1A5</t>
  </si>
  <si>
    <t>Macon County</t>
  </si>
  <si>
    <t>Franklin, NC</t>
  </si>
  <si>
    <t>County of Macon</t>
  </si>
  <si>
    <t>1A6</t>
  </si>
  <si>
    <t>Middlesboro-Bell County</t>
  </si>
  <si>
    <t>Middlesboro, KY</t>
  </si>
  <si>
    <t>Middlesboro-Bell County Airport Board</t>
  </si>
  <si>
    <t>1A7</t>
  </si>
  <si>
    <t>Gainesboro, TN</t>
  </si>
  <si>
    <t>1A9</t>
  </si>
  <si>
    <t>Prattville - Grouby Field</t>
  </si>
  <si>
    <t>Prattville, AL</t>
  </si>
  <si>
    <t>County of Autauga</t>
  </si>
  <si>
    <t>1B0</t>
  </si>
  <si>
    <t>Dexter Regional</t>
  </si>
  <si>
    <t>Dexter, ME</t>
  </si>
  <si>
    <t>Town of Dexter</t>
  </si>
  <si>
    <t>1B1</t>
  </si>
  <si>
    <t>Columbia County</t>
  </si>
  <si>
    <t>Hudson, NY</t>
  </si>
  <si>
    <t>County of Columbia</t>
  </si>
  <si>
    <t>1B9</t>
  </si>
  <si>
    <t>Mansfield Municipal</t>
  </si>
  <si>
    <t>Mansfield, MA</t>
  </si>
  <si>
    <t>Town of Mansfield</t>
  </si>
  <si>
    <t>1C5</t>
  </si>
  <si>
    <t>Bolingbrook's Clow International</t>
  </si>
  <si>
    <t>Bolingbrook, IL</t>
  </si>
  <si>
    <t>Village of Bolingbrook</t>
  </si>
  <si>
    <t>1D1</t>
  </si>
  <si>
    <t>Milbank Municipal</t>
  </si>
  <si>
    <t>Milbank, SD</t>
  </si>
  <si>
    <t>City of Milbank</t>
  </si>
  <si>
    <t>1D2</t>
  </si>
  <si>
    <t>Canton-Plymouth-Mettetal</t>
  </si>
  <si>
    <t>Plymouth, MI</t>
  </si>
  <si>
    <t>State of Michigan</t>
  </si>
  <si>
    <t>1D3</t>
  </si>
  <si>
    <t>Platte Municipal</t>
  </si>
  <si>
    <t>Platte, SD</t>
  </si>
  <si>
    <t>City of Platte</t>
  </si>
  <si>
    <t>1D6</t>
  </si>
  <si>
    <t>Hector Municipal</t>
  </si>
  <si>
    <t>Coldfoot, AK</t>
  </si>
  <si>
    <t>CXL</t>
  </si>
  <si>
    <t>Calexico International</t>
  </si>
  <si>
    <t>Calexico, CA</t>
  </si>
  <si>
    <t>City of Calexico</t>
  </si>
  <si>
    <t>CXO</t>
  </si>
  <si>
    <t>Lone Star Executive</t>
  </si>
  <si>
    <t>CXP</t>
  </si>
  <si>
    <t>Carson</t>
  </si>
  <si>
    <t>Carson City, NV</t>
  </si>
  <si>
    <t>City of Carson City</t>
  </si>
  <si>
    <t>CXU</t>
  </si>
  <si>
    <t>Camilla-Mitchell County</t>
  </si>
  <si>
    <t>Camilla, GA</t>
  </si>
  <si>
    <t>City of Camilla</t>
  </si>
  <si>
    <t>CXY</t>
  </si>
  <si>
    <t>Capital City</t>
  </si>
  <si>
    <t>Harrisburg, PA</t>
  </si>
  <si>
    <t>Susquehanna Area Regional Airport Authority</t>
  </si>
  <si>
    <t>CYO</t>
  </si>
  <si>
    <t>Pickaway County Memorial</t>
  </si>
  <si>
    <t>Circleville, OH</t>
  </si>
  <si>
    <t>Pickaway County Airport Authority &amp; Pickaway County Comm.</t>
  </si>
  <si>
    <t>CYW</t>
  </si>
  <si>
    <t>Clay Center Municipal</t>
  </si>
  <si>
    <t>Clay Center, KS</t>
  </si>
  <si>
    <t>City of Clay Center</t>
  </si>
  <si>
    <t>CZD</t>
  </si>
  <si>
    <t>Cozad Municipal</t>
  </si>
  <si>
    <t>Cozad, NE</t>
  </si>
  <si>
    <t>Cozad Airport Authority</t>
  </si>
  <si>
    <t>CZG</t>
  </si>
  <si>
    <t>Endicott, NY</t>
  </si>
  <si>
    <t>Village of Endicott</t>
  </si>
  <si>
    <t>CZL</t>
  </si>
  <si>
    <t>Tom B. David Field</t>
  </si>
  <si>
    <t>Calhoun, GA</t>
  </si>
  <si>
    <t>City of Calhoun</t>
  </si>
  <si>
    <t>CZN</t>
  </si>
  <si>
    <t>Chisana</t>
  </si>
  <si>
    <t>Chisana, AK</t>
  </si>
  <si>
    <t>CZT</t>
  </si>
  <si>
    <t>Dimmit County</t>
  </si>
  <si>
    <t>Carrizo Springs, TX</t>
  </si>
  <si>
    <t>County of Dimmitt</t>
  </si>
  <si>
    <t>D05</t>
  </si>
  <si>
    <t>Garrison Municipal</t>
  </si>
  <si>
    <t>Garrison, ND</t>
  </si>
  <si>
    <t>Garrison Municipal Airport Authority</t>
  </si>
  <si>
    <t>D07</t>
  </si>
  <si>
    <t>Faith Municipal</t>
  </si>
  <si>
    <t>Faith, SD</t>
  </si>
  <si>
    <t>City of Faith</t>
  </si>
  <si>
    <t>D09</t>
  </si>
  <si>
    <t>Bottineau Municipal</t>
  </si>
  <si>
    <t>Bottineau, ND</t>
  </si>
  <si>
    <t>Bottineau Municipal Airport Authority</t>
  </si>
  <si>
    <t>D25</t>
  </si>
  <si>
    <t>Manitowish Waters</t>
  </si>
  <si>
    <t>Manitowish Waters, WI</t>
  </si>
  <si>
    <t>City of Manitowish</t>
  </si>
  <si>
    <t>D38</t>
  </si>
  <si>
    <t>Canandaigua</t>
  </si>
  <si>
    <t>Canandaigua, NY</t>
  </si>
  <si>
    <t>County of Ontario</t>
  </si>
  <si>
    <t>D39</t>
  </si>
  <si>
    <t>Sauk Centre Municipal</t>
  </si>
  <si>
    <t>Sauk Centre, MN</t>
  </si>
  <si>
    <t>City of Sauk Centre</t>
  </si>
  <si>
    <t>D42</t>
  </si>
  <si>
    <t>Springfield Municipal</t>
  </si>
  <si>
    <t>Springfield, MN</t>
  </si>
  <si>
    <t>City of Springfield</t>
  </si>
  <si>
    <t>D50</t>
  </si>
  <si>
    <t>Crosby, ND</t>
  </si>
  <si>
    <t>Crosby Municipal Airport Authority</t>
  </si>
  <si>
    <t>D55</t>
  </si>
  <si>
    <t>Langdon, ND</t>
  </si>
  <si>
    <t>Langdon Municipal Airport Authority</t>
  </si>
  <si>
    <t>D57</t>
  </si>
  <si>
    <t>Glen Ullin Regional</t>
  </si>
  <si>
    <t>Glen Ullin, ND</t>
  </si>
  <si>
    <t>Glen Ullin Municipal Airport Authority</t>
  </si>
  <si>
    <t>D60</t>
  </si>
  <si>
    <t>Tioga Municipal</t>
  </si>
  <si>
    <t>Tioga, ND</t>
  </si>
  <si>
    <t>Tioga Municipal Airport Authority</t>
  </si>
  <si>
    <t>D63</t>
  </si>
  <si>
    <t>Dinsmore</t>
  </si>
  <si>
    <t>Dinsmore, CA</t>
  </si>
  <si>
    <t>D68</t>
  </si>
  <si>
    <t>Springerville Municipal</t>
  </si>
  <si>
    <t>Springerville, AZ</t>
  </si>
  <si>
    <t>Town of Springerville</t>
  </si>
  <si>
    <t>D73</t>
  </si>
  <si>
    <t>Monroe-Walton County</t>
  </si>
  <si>
    <t>Monroe, GA</t>
  </si>
  <si>
    <t>City of Monroe</t>
  </si>
  <si>
    <t>D76</t>
  </si>
  <si>
    <t>Robert /Bob/ Curtis Memorial</t>
  </si>
  <si>
    <t>Noorvik, AK</t>
  </si>
  <si>
    <t>D83</t>
  </si>
  <si>
    <t>Boonville</t>
  </si>
  <si>
    <t>Boonville, CA</t>
  </si>
  <si>
    <t>Anderson Valley Commission</t>
  </si>
  <si>
    <t>D86</t>
  </si>
  <si>
    <t>Sequoia Field</t>
  </si>
  <si>
    <t>Visalia, CA</t>
  </si>
  <si>
    <t>County of Tulare</t>
  </si>
  <si>
    <t>D95</t>
  </si>
  <si>
    <t>Dupont-Lapeer</t>
  </si>
  <si>
    <t>Lapeer, MI</t>
  </si>
  <si>
    <t>County of Lapeer</t>
  </si>
  <si>
    <t>D98</t>
  </si>
  <si>
    <t>Romeo State</t>
  </si>
  <si>
    <t>Romeo, MI</t>
  </si>
  <si>
    <t>Ray Township</t>
  </si>
  <si>
    <t>DAB</t>
  </si>
  <si>
    <t>Daytona Beach International</t>
  </si>
  <si>
    <t>Daytona Beach, FL</t>
  </si>
  <si>
    <t>County of Volusia</t>
  </si>
  <si>
    <t>DAG</t>
  </si>
  <si>
    <t>Barstow-Daggett</t>
  </si>
  <si>
    <t>Daggett, CA</t>
  </si>
  <si>
    <t>DAL</t>
  </si>
  <si>
    <t>Dallas Love Field</t>
  </si>
  <si>
    <t>DAN</t>
  </si>
  <si>
    <t>Danville Regional</t>
  </si>
  <si>
    <t>Danville, VA</t>
  </si>
  <si>
    <t>DAW</t>
  </si>
  <si>
    <t>Skyhaven</t>
  </si>
  <si>
    <t>Rochester, NH</t>
  </si>
  <si>
    <t>State of New Hampshire</t>
  </si>
  <si>
    <t>DAY</t>
  </si>
  <si>
    <t>James M Cox Dayton International</t>
  </si>
  <si>
    <t>Dayton, OH</t>
  </si>
  <si>
    <t>DBN</t>
  </si>
  <si>
    <t>W H 'Bud' Barron</t>
  </si>
  <si>
    <t>Dublin, GA</t>
  </si>
  <si>
    <t>County of Laurens</t>
  </si>
  <si>
    <t>DBQ</t>
  </si>
  <si>
    <t>Dubuque Regional</t>
  </si>
  <si>
    <t>Dubuque, IA</t>
  </si>
  <si>
    <t>Dubuque Regional  Airport Commission</t>
  </si>
  <si>
    <t>DCA</t>
  </si>
  <si>
    <t>Ronald Reagan Washington National</t>
  </si>
  <si>
    <t>Washington, DC</t>
  </si>
  <si>
    <t>Metropolitan Washington Airports Authority</t>
  </si>
  <si>
    <t>DCK</t>
  </si>
  <si>
    <t>Dahl Creek</t>
  </si>
  <si>
    <t>Dahl Creek, AK</t>
  </si>
  <si>
    <t>DCM</t>
  </si>
  <si>
    <t>Chester Catawba Regional</t>
  </si>
  <si>
    <t>Chester, SC</t>
  </si>
  <si>
    <t>Chester County Airport Commission</t>
  </si>
  <si>
    <t>DCU</t>
  </si>
  <si>
    <t>Pryor Field Regional</t>
  </si>
  <si>
    <t>Decatur, AL</t>
  </si>
  <si>
    <t>Counties of Morgan and Limestone</t>
  </si>
  <si>
    <t>DCY</t>
  </si>
  <si>
    <t>Daviess County</t>
  </si>
  <si>
    <t>Washington, IN</t>
  </si>
  <si>
    <t>Daviess County Board of Aviation Commissioners</t>
  </si>
  <si>
    <t>DDC</t>
  </si>
  <si>
    <t>Dodge City Regional</t>
  </si>
  <si>
    <t>Dodge City, KS</t>
  </si>
  <si>
    <t>City of Dodge City</t>
  </si>
  <si>
    <t>DDH</t>
  </si>
  <si>
    <t>William H. Morse State</t>
  </si>
  <si>
    <t>Bennington, VT</t>
  </si>
  <si>
    <t>DEC</t>
  </si>
  <si>
    <t>Decatur</t>
  </si>
  <si>
    <t>Decatur, IL</t>
  </si>
  <si>
    <t>Decatur Park District</t>
  </si>
  <si>
    <t>DED</t>
  </si>
  <si>
    <t>DeLand Municipal-Sidney H Taylor Field</t>
  </si>
  <si>
    <t>DeLand, FL</t>
  </si>
  <si>
    <t>City of DeLand</t>
  </si>
  <si>
    <t>DEE</t>
  </si>
  <si>
    <t>Deering</t>
  </si>
  <si>
    <t>Deering, AK</t>
  </si>
  <si>
    <t>DEH</t>
  </si>
  <si>
    <t>Decorah Municipal</t>
  </si>
  <si>
    <t>Decorah, IA</t>
  </si>
  <si>
    <t>City of Decorah</t>
  </si>
  <si>
    <t>DEQ</t>
  </si>
  <si>
    <t>J Lynn Helms Sevier County</t>
  </si>
  <si>
    <t>De Queen, AR</t>
  </si>
  <si>
    <t>County of Sevier</t>
  </si>
  <si>
    <t>DET</t>
  </si>
  <si>
    <t>Coleman A. Young Municipal</t>
  </si>
  <si>
    <t>Detroit, MI</t>
  </si>
  <si>
    <t>City of Detroit</t>
  </si>
  <si>
    <t>DFI</t>
  </si>
  <si>
    <t>Defiance Memorial</t>
  </si>
  <si>
    <t>Defiance, OH</t>
  </si>
  <si>
    <t>Defiance County Regional Airport Authority &amp; Defiance County Com</t>
  </si>
  <si>
    <t>DFW</t>
  </si>
  <si>
    <t>Dallas/Fort Worth International</t>
  </si>
  <si>
    <t>Dallas-Fort Worth, TX</t>
  </si>
  <si>
    <t>Cities of Dallas and Fort Worth</t>
  </si>
  <si>
    <t>DHN</t>
  </si>
  <si>
    <t>Dothan Regional</t>
  </si>
  <si>
    <t>Dothan, AL</t>
  </si>
  <si>
    <t>Dothan-Houston County Airport Authority</t>
  </si>
  <si>
    <t>DHT</t>
  </si>
  <si>
    <t>Dalhart Municipal</t>
  </si>
  <si>
    <t>Dalhart, TX</t>
  </si>
  <si>
    <t>City of Dalhart</t>
  </si>
  <si>
    <t>DIK</t>
  </si>
  <si>
    <t>Dickinson - Theodore Roosevelt Regional</t>
  </si>
  <si>
    <t>Dickinson, ND</t>
  </si>
  <si>
    <t>Dickinson Municipal Airport Authority</t>
  </si>
  <si>
    <t>DKB</t>
  </si>
  <si>
    <t>De Kalb Taylor Municipal</t>
  </si>
  <si>
    <t>De Kalb, IL</t>
  </si>
  <si>
    <t>City of De Kalb</t>
  </si>
  <si>
    <t>DKK</t>
  </si>
  <si>
    <t>Chautauqua County/Dunkirk</t>
  </si>
  <si>
    <t>Dunkirk, NY</t>
  </si>
  <si>
    <t>City of Dunkirk</t>
  </si>
  <si>
    <t>DKR</t>
  </si>
  <si>
    <t>Crockett, TX</t>
  </si>
  <si>
    <t>DKX</t>
  </si>
  <si>
    <t>Knoxville Downtown Island</t>
  </si>
  <si>
    <t>Knoxville, TN</t>
  </si>
  <si>
    <t>Metropolitan Knoxville Airport Authority</t>
  </si>
  <si>
    <t>DLC</t>
  </si>
  <si>
    <t>Dillon County</t>
  </si>
  <si>
    <t>Dillon, SC</t>
  </si>
  <si>
    <t>DLG</t>
  </si>
  <si>
    <t>Dillingham</t>
  </si>
  <si>
    <t>Dillingham, AK</t>
  </si>
  <si>
    <t>DLH</t>
  </si>
  <si>
    <t>Duluth International</t>
  </si>
  <si>
    <t>Duluth, MN</t>
  </si>
  <si>
    <t>City of Duluth</t>
  </si>
  <si>
    <t>DLL</t>
  </si>
  <si>
    <t>Baraboo Wisconsin Dells</t>
  </si>
  <si>
    <t>Baraboo, WI</t>
  </si>
  <si>
    <t>Baraboo-Wisconsin Dells Airport Commission</t>
  </si>
  <si>
    <t>DLO</t>
  </si>
  <si>
    <t>Delano Municipal</t>
  </si>
  <si>
    <t>Delano, CA</t>
  </si>
  <si>
    <t>City of Delano</t>
  </si>
  <si>
    <t>DLZ</t>
  </si>
  <si>
    <t>Delaware Municipal</t>
  </si>
  <si>
    <t>Delaware, OH</t>
  </si>
  <si>
    <t>City of Delaware</t>
  </si>
  <si>
    <t>DM2</t>
  </si>
  <si>
    <t>Diomede</t>
  </si>
  <si>
    <t>Diomede, AK</t>
  </si>
  <si>
    <t>DMN</t>
  </si>
  <si>
    <t>Deming Municipal</t>
  </si>
  <si>
    <t>Deming, NM</t>
  </si>
  <si>
    <t>City of Deming</t>
  </si>
  <si>
    <t>Pittsfield, ME</t>
  </si>
  <si>
    <t>Town of Pittsfield</t>
  </si>
  <si>
    <t>2B9</t>
  </si>
  <si>
    <t>Post Mills</t>
  </si>
  <si>
    <t>Post Mills, VT</t>
  </si>
  <si>
    <t>2C7</t>
  </si>
  <si>
    <t>Shaktoolik</t>
  </si>
  <si>
    <t>Shaktoolik, AK</t>
  </si>
  <si>
    <t>2C8</t>
  </si>
  <si>
    <t>Cavalier Municipal</t>
  </si>
  <si>
    <t>Cavalier, ND</t>
  </si>
  <si>
    <t>Cavalier Municipal Airport Authority</t>
  </si>
  <si>
    <t>2D1</t>
  </si>
  <si>
    <t>Barber</t>
  </si>
  <si>
    <t>Alliance, OH</t>
  </si>
  <si>
    <t>Forrest A. Barber</t>
  </si>
  <si>
    <t>2D5</t>
  </si>
  <si>
    <t>Oakes Municipal</t>
  </si>
  <si>
    <t>Oakes, ND</t>
  </si>
  <si>
    <t>Oakes Municipal Airport Authority</t>
  </si>
  <si>
    <t>2F5</t>
  </si>
  <si>
    <t>Lamesa Municipal</t>
  </si>
  <si>
    <t>Lamesa, TX</t>
  </si>
  <si>
    <t>City of Lamesa</t>
  </si>
  <si>
    <t>2F6</t>
  </si>
  <si>
    <t>Skiatook Municipal</t>
  </si>
  <si>
    <t>Skiatook, OK</t>
  </si>
  <si>
    <t>Town of Skiatook</t>
  </si>
  <si>
    <t>2F7</t>
  </si>
  <si>
    <t>Commerce Municipal</t>
  </si>
  <si>
    <t>Commerce, TX</t>
  </si>
  <si>
    <t>City of Commerce</t>
  </si>
  <si>
    <t>2G2</t>
  </si>
  <si>
    <t>Jefferson County Airpark</t>
  </si>
  <si>
    <t>Steubenville, OH</t>
  </si>
  <si>
    <t>Jefferson County Commissioners</t>
  </si>
  <si>
    <t>2G4</t>
  </si>
  <si>
    <t>Garrett County</t>
  </si>
  <si>
    <t>Oakland, MD</t>
  </si>
  <si>
    <t>County of Garrett</t>
  </si>
  <si>
    <t>2G9</t>
  </si>
  <si>
    <t>Somerset County</t>
  </si>
  <si>
    <t>Somerset, PA</t>
  </si>
  <si>
    <t>County of Somerset</t>
  </si>
  <si>
    <t>2H0</t>
  </si>
  <si>
    <t>Shelby County</t>
  </si>
  <si>
    <t>Shelbyville, IL</t>
  </si>
  <si>
    <t>Shelby County Airport and Landing Field Commission</t>
  </si>
  <si>
    <t>2H2</t>
  </si>
  <si>
    <t>Jerry Sumners Sr Aurora Municipal</t>
  </si>
  <si>
    <t>Aurora, MO</t>
  </si>
  <si>
    <t>City of Aurora</t>
  </si>
  <si>
    <t>2I0</t>
  </si>
  <si>
    <t>Madisonville Municipal</t>
  </si>
  <si>
    <t>Madisonville, KY</t>
  </si>
  <si>
    <t>City of Madisonville</t>
  </si>
  <si>
    <t>2I3</t>
  </si>
  <si>
    <t>Rough River State Park</t>
  </si>
  <si>
    <t>Falls of Rough, KY</t>
  </si>
  <si>
    <t>2IS</t>
  </si>
  <si>
    <t>Airglades</t>
  </si>
  <si>
    <t>Clewiston, FL</t>
  </si>
  <si>
    <t>Hendry County Board of County Commissioners</t>
  </si>
  <si>
    <t>2J3</t>
  </si>
  <si>
    <t>Louisville Municipal</t>
  </si>
  <si>
    <t>Louisville, GA</t>
  </si>
  <si>
    <t>City of Louisville</t>
  </si>
  <si>
    <t>2J5</t>
  </si>
  <si>
    <t>Millen</t>
  </si>
  <si>
    <t>Millen, GA</t>
  </si>
  <si>
    <t>City of Millen</t>
  </si>
  <si>
    <t>2J9</t>
  </si>
  <si>
    <t>Quincy Municipal</t>
  </si>
  <si>
    <t>Quincy, FL</t>
  </si>
  <si>
    <t>Quincy Gadsden Airport Authority</t>
  </si>
  <si>
    <t>2K0</t>
  </si>
  <si>
    <t>Piatt County</t>
  </si>
  <si>
    <t>2K3</t>
  </si>
  <si>
    <t>Stanton County Municipal</t>
  </si>
  <si>
    <t>Johnson, KS</t>
  </si>
  <si>
    <t>County of Stanton</t>
  </si>
  <si>
    <t>2K4</t>
  </si>
  <si>
    <t>Scott Field</t>
  </si>
  <si>
    <t>Mangum, OK</t>
  </si>
  <si>
    <t>City of Mangum</t>
  </si>
  <si>
    <t>2K5</t>
  </si>
  <si>
    <t>Telida</t>
  </si>
  <si>
    <t>Telida, AK</t>
  </si>
  <si>
    <t>2M0</t>
  </si>
  <si>
    <t>Princeton-Caldwell County</t>
  </si>
  <si>
    <t>Princeton, KY</t>
  </si>
  <si>
    <t>Princeton-Caldwell County Airport Board</t>
  </si>
  <si>
    <t>2M2</t>
  </si>
  <si>
    <t>Lawrenceburg-Lawrence County</t>
  </si>
  <si>
    <t>Lawrenceburg, TN</t>
  </si>
  <si>
    <t>City of Lawrenceburg</t>
  </si>
  <si>
    <t>2M4</t>
  </si>
  <si>
    <t>G. V. Montgomery</t>
  </si>
  <si>
    <t>Forest, MS</t>
  </si>
  <si>
    <t>City of Forest</t>
  </si>
  <si>
    <t>2M8</t>
  </si>
  <si>
    <t>Charles W. Baker</t>
  </si>
  <si>
    <t>Millington, TN</t>
  </si>
  <si>
    <t>Memphis-Shelby County Airport Authority</t>
  </si>
  <si>
    <t>2O1</t>
  </si>
  <si>
    <t>Gansner Field</t>
  </si>
  <si>
    <t>Quincy, CA</t>
  </si>
  <si>
    <t>County of Plumas</t>
  </si>
  <si>
    <t>2O6</t>
  </si>
  <si>
    <t>Chowchilla</t>
  </si>
  <si>
    <t>Chowchilla, CA</t>
  </si>
  <si>
    <t>City of Chowchilla</t>
  </si>
  <si>
    <t>2O7</t>
  </si>
  <si>
    <t>Independence</t>
  </si>
  <si>
    <t>Independence, CA</t>
  </si>
  <si>
    <t>County of Inyo</t>
  </si>
  <si>
    <t>2O8</t>
  </si>
  <si>
    <t>Hinton Municipal</t>
  </si>
  <si>
    <t>Hinton, OK</t>
  </si>
  <si>
    <t>Town of Hinton</t>
  </si>
  <si>
    <t>2P2</t>
  </si>
  <si>
    <t>Washington Island</t>
  </si>
  <si>
    <t>Washington Island, WI</t>
  </si>
  <si>
    <t>Town of Washington</t>
  </si>
  <si>
    <t>2R0</t>
  </si>
  <si>
    <t>Waynesboro Municipal</t>
  </si>
  <si>
    <t>Waynesboro, MS</t>
  </si>
  <si>
    <t>City of Waynesboro</t>
  </si>
  <si>
    <t>2R2</t>
  </si>
  <si>
    <t>Hendricks County-Gordon Graham Field</t>
  </si>
  <si>
    <t>Indianapolis, IN</t>
  </si>
  <si>
    <t>Indianapolis Airport Authority</t>
  </si>
  <si>
    <t>2R4</t>
  </si>
  <si>
    <t>Peter Prince Field</t>
  </si>
  <si>
    <t>Milton, FL</t>
  </si>
  <si>
    <t>County of Santa Rosa</t>
  </si>
  <si>
    <t>2R5</t>
  </si>
  <si>
    <t>St Elmo</t>
  </si>
  <si>
    <t>St. Elmo, AL</t>
  </si>
  <si>
    <t>State of Alabama</t>
  </si>
  <si>
    <t>2R9</t>
  </si>
  <si>
    <t>Karnes County</t>
  </si>
  <si>
    <t>Kenedy, TX</t>
  </si>
  <si>
    <t>City of Kenedy</t>
  </si>
  <si>
    <t>2T1</t>
  </si>
  <si>
    <t>Muleshoe Municipal</t>
  </si>
  <si>
    <t>Muleshoe, TX</t>
  </si>
  <si>
    <t>City of Muleshoe</t>
  </si>
  <si>
    <t>2W5</t>
  </si>
  <si>
    <t>Maryland</t>
  </si>
  <si>
    <t>Indian Head, MD</t>
  </si>
  <si>
    <t>Bauserman Service, Inc.</t>
  </si>
  <si>
    <t>2W6</t>
  </si>
  <si>
    <t>St. Mary's County Regional</t>
  </si>
  <si>
    <t>Leonardtown, MD</t>
  </si>
  <si>
    <t>County of St Mary's</t>
  </si>
  <si>
    <t>2Y3</t>
  </si>
  <si>
    <t>Yakutat</t>
  </si>
  <si>
    <t>Yakutat, AK</t>
  </si>
  <si>
    <t>2Y4</t>
  </si>
  <si>
    <t>Rockwell City Municipal</t>
  </si>
  <si>
    <t>Rockwell City, IA</t>
  </si>
  <si>
    <t>City of Rockwell City</t>
  </si>
  <si>
    <t>32A</t>
  </si>
  <si>
    <t>Danville Municipal</t>
  </si>
  <si>
    <t>Danville, AR</t>
  </si>
  <si>
    <t>City of Danville</t>
  </si>
  <si>
    <t>33J</t>
  </si>
  <si>
    <t>Geneva Municipal</t>
  </si>
  <si>
    <t>Geneva, AL</t>
  </si>
  <si>
    <t>Town of Geneva</t>
  </si>
  <si>
    <t>33M</t>
  </si>
  <si>
    <t>Water Valley Municipal</t>
  </si>
  <si>
    <t>Water Valley, MS</t>
  </si>
  <si>
    <t>Water Valley Airport Board</t>
  </si>
  <si>
    <t>33N</t>
  </si>
  <si>
    <t>Delaware Airpark</t>
  </si>
  <si>
    <t>Dover/Cheswold, DE</t>
  </si>
  <si>
    <t>Delaware River and Bay Authority</t>
  </si>
  <si>
    <t>35A</t>
  </si>
  <si>
    <t>Union County, Troy Shelton Field</t>
  </si>
  <si>
    <t>Union, SC</t>
  </si>
  <si>
    <t>35D</t>
  </si>
  <si>
    <t>Padgham Field</t>
  </si>
  <si>
    <t>Allegan, MI</t>
  </si>
  <si>
    <t>City of Allegan</t>
  </si>
  <si>
    <t>36K</t>
  </si>
  <si>
    <t>Lakin</t>
  </si>
  <si>
    <t>Lakin, KS</t>
  </si>
  <si>
    <t>Kearny County</t>
  </si>
  <si>
    <t>36S</t>
  </si>
  <si>
    <t>Happy Camp</t>
  </si>
  <si>
    <t>Happy Camp, CA</t>
  </si>
  <si>
    <t>County of Siskiyou</t>
  </si>
  <si>
    <t>37T</t>
  </si>
  <si>
    <t>Calico Rock-Izard County</t>
  </si>
  <si>
    <t>Calico Rock, AR</t>
  </si>
  <si>
    <t>County of Izard</t>
  </si>
  <si>
    <t>39N</t>
  </si>
  <si>
    <t>Princeton</t>
  </si>
  <si>
    <t>Princeton/Rocky Hill, NJ</t>
  </si>
  <si>
    <t>Princeton Aero Corporation</t>
  </si>
  <si>
    <t>3A0</t>
  </si>
  <si>
    <t>Grove Hill Municipal</t>
  </si>
  <si>
    <t>Grove Hill, AL</t>
  </si>
  <si>
    <t>City of Grove Hill</t>
  </si>
  <si>
    <t>3A1</t>
  </si>
  <si>
    <t>Folsom Field</t>
  </si>
  <si>
    <t>Cullman, AL</t>
  </si>
  <si>
    <t>City and County of Cullman</t>
  </si>
  <si>
    <t>3A2</t>
  </si>
  <si>
    <t>New Tazewell Municipal</t>
  </si>
  <si>
    <t>Tazewell, TN</t>
  </si>
  <si>
    <t>City of New Tazewell</t>
  </si>
  <si>
    <t>3AU</t>
  </si>
  <si>
    <t>Augusta Municipal</t>
  </si>
  <si>
    <t>Augusta, KS</t>
  </si>
  <si>
    <t>City of Augusta</t>
  </si>
  <si>
    <t>3B0</t>
  </si>
  <si>
    <t>Southbridge Municipal</t>
  </si>
  <si>
    <t>Southbridge, MA</t>
  </si>
  <si>
    <t>Town of Southbridge</t>
  </si>
  <si>
    <t>3B1</t>
  </si>
  <si>
    <t>Greenville Municipal</t>
  </si>
  <si>
    <t>Greenville, ME</t>
  </si>
  <si>
    <t>Town of Greenville</t>
  </si>
  <si>
    <t>3CK</t>
  </si>
  <si>
    <t>Lake in the Hills</t>
  </si>
  <si>
    <t>Chicago/Lake In The Hills, IL</t>
  </si>
  <si>
    <t>Village of Lake in the Hills</t>
  </si>
  <si>
    <t>3CM</t>
  </si>
  <si>
    <t>James Clements Municipal</t>
  </si>
  <si>
    <t>Bay City, MI</t>
  </si>
  <si>
    <t>City of Bay City</t>
  </si>
  <si>
    <t>3CU</t>
  </si>
  <si>
    <t>Cable Union</t>
  </si>
  <si>
    <t>Cable, WI</t>
  </si>
  <si>
    <t>Town of Cable</t>
  </si>
  <si>
    <t>3D1</t>
  </si>
  <si>
    <t>Crivitz Municipal</t>
  </si>
  <si>
    <t>Crivitz, WI</t>
  </si>
  <si>
    <t>Town of Stephenson</t>
  </si>
  <si>
    <t>3D2</t>
  </si>
  <si>
    <t>Ephraim-Fish Creek</t>
  </si>
  <si>
    <t>Ephraim, WI</t>
  </si>
  <si>
    <t>Village of Ephraim</t>
  </si>
  <si>
    <t>3F3</t>
  </si>
  <si>
    <t>C E 'Rusty' Williams</t>
  </si>
  <si>
    <t>Mansfield, LA</t>
  </si>
  <si>
    <t>Parish of De Soto</t>
  </si>
  <si>
    <t>3F4</t>
  </si>
  <si>
    <t>Vivian</t>
  </si>
  <si>
    <t>Vivian, LA</t>
  </si>
  <si>
    <t>City of Vivian</t>
  </si>
  <si>
    <t>3F7</t>
  </si>
  <si>
    <t>Jones Memorial</t>
  </si>
  <si>
    <t>Bristow, OK</t>
  </si>
  <si>
    <t>City of Bristow</t>
  </si>
  <si>
    <t>3FU</t>
  </si>
  <si>
    <t>Faulkton Municipal</t>
  </si>
  <si>
    <t>Faulkton, SD</t>
  </si>
  <si>
    <t>City of Faulkton</t>
  </si>
  <si>
    <t>3G3</t>
  </si>
  <si>
    <t>Wadsworth Municipal</t>
  </si>
  <si>
    <t>Chippewa Valley Regional</t>
  </si>
  <si>
    <t>Eau Claire, WI</t>
  </si>
  <si>
    <t>County of Eau Claire</t>
  </si>
  <si>
    <t>EBG</t>
  </si>
  <si>
    <t>South Texas International at Edinburg</t>
  </si>
  <si>
    <t>Edinburg, TX</t>
  </si>
  <si>
    <t>City of Edinburg</t>
  </si>
  <si>
    <t>EBS</t>
  </si>
  <si>
    <t>Webster City Municipal</t>
  </si>
  <si>
    <t>Webster City, IA</t>
  </si>
  <si>
    <t>ECG</t>
  </si>
  <si>
    <t>Elizabeth City CG Air Station/Regional</t>
  </si>
  <si>
    <t>Elizabeth City, NC</t>
  </si>
  <si>
    <t>City of Elizabeth City</t>
  </si>
  <si>
    <t>EDE</t>
  </si>
  <si>
    <t>Northeastern Regional</t>
  </si>
  <si>
    <t>Edenton, NC</t>
  </si>
  <si>
    <t>Town of Edenton</t>
  </si>
  <si>
    <t>EDJ</t>
  </si>
  <si>
    <t>Bellefontaine Regional</t>
  </si>
  <si>
    <t>Bellefontaine, OH</t>
  </si>
  <si>
    <t>City of Bellefontaine</t>
  </si>
  <si>
    <t>EDN</t>
  </si>
  <si>
    <t>Enterprise Municipal</t>
  </si>
  <si>
    <t>Enterprise, AL</t>
  </si>
  <si>
    <t>City of Enterprise</t>
  </si>
  <si>
    <t>EDU</t>
  </si>
  <si>
    <t>University</t>
  </si>
  <si>
    <t>Davis, CA</t>
  </si>
  <si>
    <t>University of California - Davis</t>
  </si>
  <si>
    <t>EED</t>
  </si>
  <si>
    <t>Needles</t>
  </si>
  <si>
    <t>Needles, CA</t>
  </si>
  <si>
    <t>EEK</t>
  </si>
  <si>
    <t>Eek</t>
  </si>
  <si>
    <t>Eek, AK</t>
  </si>
  <si>
    <t>EEN</t>
  </si>
  <si>
    <t>Dillant-Hopkins</t>
  </si>
  <si>
    <t>Keene, NH</t>
  </si>
  <si>
    <t>City of Keene</t>
  </si>
  <si>
    <t>EET</t>
  </si>
  <si>
    <t>Alabaster, AL</t>
  </si>
  <si>
    <t>County of Shelby</t>
  </si>
  <si>
    <t>EFC</t>
  </si>
  <si>
    <t>Belle Fourche Municipal</t>
  </si>
  <si>
    <t>Belle Fourche, SD</t>
  </si>
  <si>
    <t>City of Belle Fourche</t>
  </si>
  <si>
    <t>EFD</t>
  </si>
  <si>
    <t>Ellington Field</t>
  </si>
  <si>
    <t>City of Houston</t>
  </si>
  <si>
    <t>EFK</t>
  </si>
  <si>
    <t>Newport State</t>
  </si>
  <si>
    <t>Newport, VT</t>
  </si>
  <si>
    <t>EFT</t>
  </si>
  <si>
    <t>Monroe Municipal</t>
  </si>
  <si>
    <t>Monroe, WI</t>
  </si>
  <si>
    <t>EFW</t>
  </si>
  <si>
    <t>Jefferson Municipal</t>
  </si>
  <si>
    <t>Jefferson, IA</t>
  </si>
  <si>
    <t>City of Jefferson</t>
  </si>
  <si>
    <t>EGQ</t>
  </si>
  <si>
    <t>Emmetsburg Municipal</t>
  </si>
  <si>
    <t>Emmetsburg, IA</t>
  </si>
  <si>
    <t>City of Emmetsburg</t>
  </si>
  <si>
    <t>EGT</t>
  </si>
  <si>
    <t>Wellington Municipal</t>
  </si>
  <si>
    <t>Wellington, KS</t>
  </si>
  <si>
    <t>City of Wellington</t>
  </si>
  <si>
    <t>EGV</t>
  </si>
  <si>
    <t>Eagle River Union</t>
  </si>
  <si>
    <t>Eagle River, WI</t>
  </si>
  <si>
    <t>City of Eagle River</t>
  </si>
  <si>
    <t>EHA</t>
  </si>
  <si>
    <t>Elkhart-Morton County</t>
  </si>
  <si>
    <t>Elkhart, KS</t>
  </si>
  <si>
    <t>Morton County</t>
  </si>
  <si>
    <t>EHO</t>
  </si>
  <si>
    <t>Shelby-Cleveland County Regional</t>
  </si>
  <si>
    <t>Shelby, NC</t>
  </si>
  <si>
    <t>City of Shelby</t>
  </si>
  <si>
    <t>EHR</t>
  </si>
  <si>
    <t>Henderson City-County</t>
  </si>
  <si>
    <t>Henderson, KY</t>
  </si>
  <si>
    <t>Henderson City-County Airport Board</t>
  </si>
  <si>
    <t>EII</t>
  </si>
  <si>
    <t>Egegik</t>
  </si>
  <si>
    <t>Egegik, AK</t>
  </si>
  <si>
    <t>City of Egegik</t>
  </si>
  <si>
    <t>EIW</t>
  </si>
  <si>
    <t>County Memorial</t>
  </si>
  <si>
    <t>New Madrid, MO</t>
  </si>
  <si>
    <t>County Of New Madrid</t>
  </si>
  <si>
    <t>EKA</t>
  </si>
  <si>
    <t>Murray Field</t>
  </si>
  <si>
    <t>Eureka, CA</t>
  </si>
  <si>
    <t>EKM</t>
  </si>
  <si>
    <t>Elkhart Municipal</t>
  </si>
  <si>
    <t>Elkhart, IN</t>
  </si>
  <si>
    <t>Elkhart Board of Aviation Commissioners</t>
  </si>
  <si>
    <t>EKN</t>
  </si>
  <si>
    <t>Elkins-Randolph County-Jennings Randolph Field</t>
  </si>
  <si>
    <t>Elkins, WV</t>
  </si>
  <si>
    <t>Elkins-Randolph County Airport Authority</t>
  </si>
  <si>
    <t>EKO</t>
  </si>
  <si>
    <t>Elko Regional</t>
  </si>
  <si>
    <t>Elko, NV</t>
  </si>
  <si>
    <t>City of Elko</t>
  </si>
  <si>
    <t>EKQ</t>
  </si>
  <si>
    <t>Monticello, KY</t>
  </si>
  <si>
    <t>Monticello-Wayne County Airport Board</t>
  </si>
  <si>
    <t>EKX</t>
  </si>
  <si>
    <t>Addington Field</t>
  </si>
  <si>
    <t>Elizabethtown, KY</t>
  </si>
  <si>
    <t>Elizabethtown Airport Board</t>
  </si>
  <si>
    <t>EKY</t>
  </si>
  <si>
    <t>Bessemer</t>
  </si>
  <si>
    <t>Bessemer, AL</t>
  </si>
  <si>
    <t>City of Bessemer</t>
  </si>
  <si>
    <t>ELA</t>
  </si>
  <si>
    <t>Eagle Lake</t>
  </si>
  <si>
    <t>Eagle Lake, TX</t>
  </si>
  <si>
    <t>City of Eagle Lake</t>
  </si>
  <si>
    <t>ELD</t>
  </si>
  <si>
    <t>South Arkansas Regional at Goodwin Field</t>
  </si>
  <si>
    <t>El Dorado, AR</t>
  </si>
  <si>
    <t>City of El Dorado</t>
  </si>
  <si>
    <t>ELI</t>
  </si>
  <si>
    <t>Elim</t>
  </si>
  <si>
    <t>Elim, AK</t>
  </si>
  <si>
    <t>ELK</t>
  </si>
  <si>
    <t>Elk City Regional Business</t>
  </si>
  <si>
    <t>Elk City, OK</t>
  </si>
  <si>
    <t>City of Elk City</t>
  </si>
  <si>
    <t>ELM</t>
  </si>
  <si>
    <t>Elmira/Corning Regional</t>
  </si>
  <si>
    <t>Elmira/Corning, NY</t>
  </si>
  <si>
    <t>County of Chemung</t>
  </si>
  <si>
    <t>ELO</t>
  </si>
  <si>
    <t>Ely Municipal</t>
  </si>
  <si>
    <t>Ely, MN</t>
  </si>
  <si>
    <t>City of Ely</t>
  </si>
  <si>
    <t>ELP</t>
  </si>
  <si>
    <t>El Paso International</t>
  </si>
  <si>
    <t>El Paso, TX</t>
  </si>
  <si>
    <t>City of El Paso</t>
  </si>
  <si>
    <t>ELV</t>
  </si>
  <si>
    <t>Elfin Cove</t>
  </si>
  <si>
    <t>Elfin Cove, AK</t>
  </si>
  <si>
    <t>ELY</t>
  </si>
  <si>
    <t>Ely /Yelland Field/</t>
  </si>
  <si>
    <t>Ely, NV</t>
  </si>
  <si>
    <t>County of White Pine</t>
  </si>
  <si>
    <t>ELZ</t>
  </si>
  <si>
    <t>Wellsville Municipal Airport,Tarantine Field</t>
  </si>
  <si>
    <t>Wellsville, NY</t>
  </si>
  <si>
    <t>Town of Wellsville</t>
  </si>
  <si>
    <t>EMP</t>
  </si>
  <si>
    <t>Emporia Municipal</t>
  </si>
  <si>
    <t>Emporia, KS</t>
  </si>
  <si>
    <t>City of Emporia</t>
  </si>
  <si>
    <t>EMT</t>
  </si>
  <si>
    <t>El Monte</t>
  </si>
  <si>
    <t>El Monte, CA</t>
  </si>
  <si>
    <t>EMV</t>
  </si>
  <si>
    <t>Emporia-Greensville Regional</t>
  </si>
  <si>
    <t>Emporia, VA</t>
  </si>
  <si>
    <t>Emporia-Greensville Airport Commission</t>
  </si>
  <si>
    <t>ENA</t>
  </si>
  <si>
    <t>Kenai Municipal</t>
  </si>
  <si>
    <t>Kenai, AK</t>
  </si>
  <si>
    <t>White Cloud, MI</t>
  </si>
  <si>
    <t>42J</t>
  </si>
  <si>
    <t>Keystone Airpark</t>
  </si>
  <si>
    <t>Keystone Heights, FL</t>
  </si>
  <si>
    <t>City of Keystone Heights</t>
  </si>
  <si>
    <t>43A</t>
  </si>
  <si>
    <t>Montgomery County</t>
  </si>
  <si>
    <t>Star, NC</t>
  </si>
  <si>
    <t>County of Montgomery</t>
  </si>
  <si>
    <t>44B</t>
  </si>
  <si>
    <t>Charles A. Chase Jr. Memorial Field</t>
  </si>
  <si>
    <t>Dover/Foxcroft, ME</t>
  </si>
  <si>
    <t>Town of Dover-Foxcroft</t>
  </si>
  <si>
    <t>44N</t>
  </si>
  <si>
    <t>Sky Acres</t>
  </si>
  <si>
    <t>Millbrook, NY</t>
  </si>
  <si>
    <t>Sky Acres Enterprises</t>
  </si>
  <si>
    <t>45R</t>
  </si>
  <si>
    <t>Hawthorne Field</t>
  </si>
  <si>
    <t>Kountze/Silsbee, TX</t>
  </si>
  <si>
    <t>County of Hardin</t>
  </si>
  <si>
    <t>46D</t>
  </si>
  <si>
    <t>Carrington Municipal</t>
  </si>
  <si>
    <t>Carrington, ND</t>
  </si>
  <si>
    <t>Carrington Municipal Airport Authority</t>
  </si>
  <si>
    <t>46N</t>
  </si>
  <si>
    <t>Sky Park</t>
  </si>
  <si>
    <t>Red Hook, NY</t>
  </si>
  <si>
    <t>Sky Horizon Land Corporation</t>
  </si>
  <si>
    <t>47A</t>
  </si>
  <si>
    <t>Cherokee County</t>
  </si>
  <si>
    <t>Canton, GA</t>
  </si>
  <si>
    <t>County of Cherokee</t>
  </si>
  <si>
    <t>47N</t>
  </si>
  <si>
    <t>Central Jersey Regional</t>
  </si>
  <si>
    <t>Manville, NJ</t>
  </si>
  <si>
    <t>Central Jersey Airport Services, LLC</t>
  </si>
  <si>
    <t>47V</t>
  </si>
  <si>
    <t>Curtis Municipal</t>
  </si>
  <si>
    <t>Curtis, NE</t>
  </si>
  <si>
    <t>Curtis Airport Authority</t>
  </si>
  <si>
    <t>48A</t>
  </si>
  <si>
    <t>Cochran</t>
  </si>
  <si>
    <t>Cochran, GA</t>
  </si>
  <si>
    <t>City of Cochran</t>
  </si>
  <si>
    <t>48D</t>
  </si>
  <si>
    <t>Clare Municipal</t>
  </si>
  <si>
    <t>Clare, MI</t>
  </si>
  <si>
    <t>48I</t>
  </si>
  <si>
    <t>Braxton County</t>
  </si>
  <si>
    <t>Sutton, WV</t>
  </si>
  <si>
    <t>Braxton County Airport Authority</t>
  </si>
  <si>
    <t>48K</t>
  </si>
  <si>
    <t>Ness City Municipal</t>
  </si>
  <si>
    <t>Ness City, KS</t>
  </si>
  <si>
    <t>City of Ness</t>
  </si>
  <si>
    <t>49A</t>
  </si>
  <si>
    <t>Gilmer County</t>
  </si>
  <si>
    <t>Ellijay, GA</t>
  </si>
  <si>
    <t>County of Gilmer</t>
  </si>
  <si>
    <t>49B</t>
  </si>
  <si>
    <t>Sturgis Municipal</t>
  </si>
  <si>
    <t>Sturgis, SD</t>
  </si>
  <si>
    <t>City of Sturgis</t>
  </si>
  <si>
    <t>49T</t>
  </si>
  <si>
    <t>Dallas CBD Vertiport</t>
  </si>
  <si>
    <t>Dallas, TX</t>
  </si>
  <si>
    <t>City of Dallas</t>
  </si>
  <si>
    <t>49X</t>
  </si>
  <si>
    <t>Chemehuevi Valley</t>
  </si>
  <si>
    <t>Chemehuevi Valley, CA</t>
  </si>
  <si>
    <t>Chemehuevi Indian Tribe</t>
  </si>
  <si>
    <t>4A2</t>
  </si>
  <si>
    <t>Atmautluak</t>
  </si>
  <si>
    <t>Atmautluak, AK</t>
  </si>
  <si>
    <t>4A4</t>
  </si>
  <si>
    <t>Polk County Airport- Cornelius Moore Field</t>
  </si>
  <si>
    <t>Cedartown, GA</t>
  </si>
  <si>
    <t>4A5</t>
  </si>
  <si>
    <t>Searcy County</t>
  </si>
  <si>
    <t>Marshall, AR</t>
  </si>
  <si>
    <t>County of Searcy</t>
  </si>
  <si>
    <t>4A6</t>
  </si>
  <si>
    <t>Scottsboro Municipal-Word Field</t>
  </si>
  <si>
    <t>Scottsboro, AL</t>
  </si>
  <si>
    <t>City of Scottsboro</t>
  </si>
  <si>
    <t>4A7</t>
  </si>
  <si>
    <t>Clayton County - Tara Field</t>
  </si>
  <si>
    <t>Hampton, GA</t>
  </si>
  <si>
    <t>County of Clayton</t>
  </si>
  <si>
    <t>4A9</t>
  </si>
  <si>
    <t>Isbell Field</t>
  </si>
  <si>
    <t>Fort Payne, AL</t>
  </si>
  <si>
    <t>City of Fort Payne</t>
  </si>
  <si>
    <t>4B0</t>
  </si>
  <si>
    <t>South Albany</t>
  </si>
  <si>
    <t>South Bethlehem, NY</t>
  </si>
  <si>
    <t>South Albany Airport Corporation</t>
  </si>
  <si>
    <t>4B1</t>
  </si>
  <si>
    <t>Duanesburg</t>
  </si>
  <si>
    <t>Duanesburg, NY</t>
  </si>
  <si>
    <t>Duanesburg Avn Corp</t>
  </si>
  <si>
    <t>4B6</t>
  </si>
  <si>
    <t>Ticonderoga Municipal</t>
  </si>
  <si>
    <t>Ticonderoga, NY</t>
  </si>
  <si>
    <t>Town of Ticonderoga</t>
  </si>
  <si>
    <t>4B7</t>
  </si>
  <si>
    <t>Schroon Lake</t>
  </si>
  <si>
    <t>Schroon Lake, NY</t>
  </si>
  <si>
    <t>Town of Schroon Lake</t>
  </si>
  <si>
    <t>4B8</t>
  </si>
  <si>
    <t>Robertson Field</t>
  </si>
  <si>
    <t>Plainville, CT</t>
  </si>
  <si>
    <t>Town of Plainville</t>
  </si>
  <si>
    <t>4B9</t>
  </si>
  <si>
    <t>Simsbury</t>
  </si>
  <si>
    <t>Simsbury, CT</t>
  </si>
  <si>
    <t>Town of Simsbury</t>
  </si>
  <si>
    <t>4C8</t>
  </si>
  <si>
    <t>Albia Municipal</t>
  </si>
  <si>
    <t>Albia, IA</t>
  </si>
  <si>
    <t>City of Albia</t>
  </si>
  <si>
    <t>4D0</t>
  </si>
  <si>
    <t>Abrams Municipal</t>
  </si>
  <si>
    <t>Grand Ledge, MI</t>
  </si>
  <si>
    <t>4D9</t>
  </si>
  <si>
    <t>Alma Municipal</t>
  </si>
  <si>
    <t>Alma, NE</t>
  </si>
  <si>
    <t>Alma Airport Authority</t>
  </si>
  <si>
    <t>4E7</t>
  </si>
  <si>
    <t>Ellendale Municipal</t>
  </si>
  <si>
    <t>Ellendale, ND</t>
  </si>
  <si>
    <t>Ellendale Municipal Airport Authority</t>
  </si>
  <si>
    <t>4F2</t>
  </si>
  <si>
    <t>Panola County-Sharpe Field</t>
  </si>
  <si>
    <t>Carthage, TX</t>
  </si>
  <si>
    <t>County of Panola</t>
  </si>
  <si>
    <t>4F9</t>
  </si>
  <si>
    <t>LaMoure Rott Municipal</t>
  </si>
  <si>
    <t>LaMoure, ND</t>
  </si>
  <si>
    <t>La Moure Municipal Airport Authority</t>
  </si>
  <si>
    <t>4G1</t>
  </si>
  <si>
    <t>Greenville, PA</t>
  </si>
  <si>
    <t>Borough of Greenville</t>
  </si>
  <si>
    <t>4G5</t>
  </si>
  <si>
    <t>Monroe County</t>
  </si>
  <si>
    <t>Woodsfield, OH</t>
  </si>
  <si>
    <t>Monroe County Airport Authority &amp; Monroe County Commissioners</t>
  </si>
  <si>
    <t>4G6</t>
  </si>
  <si>
    <t>Hornell Municipal</t>
  </si>
  <si>
    <t>Hornell, NY</t>
  </si>
  <si>
    <t>City of Hornell</t>
  </si>
  <si>
    <t>4G7</t>
  </si>
  <si>
    <t>Fairmont Municipal-Frankman Field</t>
  </si>
  <si>
    <t>Fairmont, WV</t>
  </si>
  <si>
    <t>The City of Fairmont and the Airport Authority</t>
  </si>
  <si>
    <t>4H1</t>
  </si>
  <si>
    <t>Schaumburg Municipal Helistop</t>
  </si>
  <si>
    <t>Village of Schaumburg</t>
  </si>
  <si>
    <t>4I0</t>
  </si>
  <si>
    <t>Mingo County</t>
  </si>
  <si>
    <t>Williamson, WV</t>
  </si>
  <si>
    <t>Mingo County Airport Authority</t>
  </si>
  <si>
    <t>4I3</t>
  </si>
  <si>
    <t>Knox County</t>
  </si>
  <si>
    <t>Mount Vernon, OH</t>
  </si>
  <si>
    <t>Knox County Commissioners &amp; Knox County Airport Authority</t>
  </si>
  <si>
    <t>4I7</t>
  </si>
  <si>
    <t>Putnam County</t>
  </si>
  <si>
    <t>Greencastle, IN</t>
  </si>
  <si>
    <t>Putnam County Board of Aviation Commissioner</t>
  </si>
  <si>
    <t>4I9</t>
  </si>
  <si>
    <t>Morrow County</t>
  </si>
  <si>
    <t>Mount Gilead, OH</t>
  </si>
  <si>
    <t>Morrow County Airport Authority &amp; County Commissioners</t>
  </si>
  <si>
    <t>4J1</t>
  </si>
  <si>
    <t>Brantley County</t>
  </si>
  <si>
    <t>Nahunta, GA</t>
  </si>
  <si>
    <t>County of Brantley</t>
  </si>
  <si>
    <t>4J2</t>
  </si>
  <si>
    <t>Berrien County</t>
  </si>
  <si>
    <t>Nashville, GA</t>
  </si>
  <si>
    <t>County of Berrien</t>
  </si>
  <si>
    <t>4J5</t>
  </si>
  <si>
    <t>Quitman Brooks County</t>
  </si>
  <si>
    <t>Quitman, GA</t>
  </si>
  <si>
    <t>City of Quitman</t>
  </si>
  <si>
    <t>4J6</t>
  </si>
  <si>
    <t>St Marys</t>
  </si>
  <si>
    <t>St Marys, GA</t>
  </si>
  <si>
    <t>City of St Mary's</t>
  </si>
  <si>
    <t>4K0</t>
  </si>
  <si>
    <t>Pedro Bay</t>
  </si>
  <si>
    <t>Pedro Bay, AK</t>
  </si>
  <si>
    <t>4K5</t>
  </si>
  <si>
    <t>Ouzinkie</t>
  </si>
  <si>
    <t>Ouzinkie, AK</t>
  </si>
  <si>
    <t>4K6</t>
  </si>
  <si>
    <t>Bloomfield Municipal</t>
  </si>
  <si>
    <t>Bloomfield, IA</t>
  </si>
  <si>
    <t>City of Bloomfield</t>
  </si>
  <si>
    <t>4KA</t>
  </si>
  <si>
    <t>Tununak</t>
  </si>
  <si>
    <t>Tununak, AK</t>
  </si>
  <si>
    <t>4M1</t>
  </si>
  <si>
    <t>Carroll County</t>
  </si>
  <si>
    <t>Berryville, AR</t>
  </si>
  <si>
    <t>County of Carroll</t>
  </si>
  <si>
    <t>4M3</t>
  </si>
  <si>
    <t>Carlisle Municipal</t>
  </si>
  <si>
    <t>Carlisle, AR</t>
  </si>
  <si>
    <t>City of Carlisle</t>
  </si>
  <si>
    <t>4M7</t>
  </si>
  <si>
    <t>Russellville-Logan County</t>
  </si>
  <si>
    <t>Russellville, KY</t>
  </si>
  <si>
    <t>Russellville-Logan County Airport Board</t>
  </si>
  <si>
    <t>4M8</t>
  </si>
  <si>
    <t>Clarendon Municipal</t>
  </si>
  <si>
    <t>Clarendon, AR</t>
  </si>
  <si>
    <t>City of Clarendon</t>
  </si>
  <si>
    <t>4M9</t>
  </si>
  <si>
    <t>Corning, AR</t>
  </si>
  <si>
    <t>4N1</t>
  </si>
  <si>
    <t>Greenwood Lake</t>
  </si>
  <si>
    <t>West Milford, NJ</t>
  </si>
  <si>
    <t>New Jersey Department of Transportation</t>
  </si>
  <si>
    <t>4O4</t>
  </si>
  <si>
    <t>McCurtain County Regional</t>
  </si>
  <si>
    <t>Idabel, OK</t>
  </si>
  <si>
    <t>City of Idabel</t>
  </si>
  <si>
    <t>4O5</t>
  </si>
  <si>
    <t>Cherokee Municipal</t>
  </si>
  <si>
    <t>Cherokee, OK</t>
  </si>
  <si>
    <t>City of Cherokee</t>
  </si>
  <si>
    <t>4P3</t>
  </si>
  <si>
    <t>Flandreau Municipal</t>
  </si>
  <si>
    <t>Flandreau, SD</t>
  </si>
  <si>
    <t>City of Flandreau</t>
  </si>
  <si>
    <t>4R1</t>
  </si>
  <si>
    <t>I H Bass Jr Memorial</t>
  </si>
  <si>
    <t>Lumberton, MS</t>
  </si>
  <si>
    <t>City of Lumberton</t>
  </si>
  <si>
    <t>4R3</t>
  </si>
  <si>
    <t>Jackson Municipal</t>
  </si>
  <si>
    <t>Jackson, AL</t>
  </si>
  <si>
    <t>City of Jackson</t>
  </si>
  <si>
    <t>4R4</t>
  </si>
  <si>
    <t>H. L. (Sonny) Callahan</t>
  </si>
  <si>
    <t>Fairhope, AL</t>
  </si>
  <si>
    <t>City of Fairhope</t>
  </si>
  <si>
    <t>4R5</t>
  </si>
  <si>
    <t>Madeline Island</t>
  </si>
  <si>
    <t>La Pointe, WI</t>
  </si>
  <si>
    <t>Town of La Pointe</t>
  </si>
  <si>
    <t>4R7</t>
  </si>
  <si>
    <t>Eunice</t>
  </si>
  <si>
    <t>Okemah Flying Field</t>
  </si>
  <si>
    <t>Okemah, OK</t>
  </si>
  <si>
    <t>City of Okemah</t>
  </si>
  <si>
    <t>F85</t>
  </si>
  <si>
    <t>Cochran County</t>
  </si>
  <si>
    <t>Morton, TX</t>
  </si>
  <si>
    <t>County of Cochran</t>
  </si>
  <si>
    <t>F87</t>
  </si>
  <si>
    <t>Union Parish</t>
  </si>
  <si>
    <t>Farmerville, LA</t>
  </si>
  <si>
    <t>Union Parish Police Jury</t>
  </si>
  <si>
    <t>F88</t>
  </si>
  <si>
    <t>Jonesboro</t>
  </si>
  <si>
    <t>Jonesboro, LA</t>
  </si>
  <si>
    <t>Town of Jonesboro</t>
  </si>
  <si>
    <t>F89</t>
  </si>
  <si>
    <t>Winnsboro, LA</t>
  </si>
  <si>
    <t>F95</t>
  </si>
  <si>
    <t>Blountstown, FL</t>
  </si>
  <si>
    <t>F99</t>
  </si>
  <si>
    <t>Holdenville Municipal</t>
  </si>
  <si>
    <t>Holdenville, OK</t>
  </si>
  <si>
    <t>City of Holdenville</t>
  </si>
  <si>
    <t>FAI</t>
  </si>
  <si>
    <t>Fairbanks International</t>
  </si>
  <si>
    <t>Fairbanks, AK</t>
  </si>
  <si>
    <t>FAM</t>
  </si>
  <si>
    <t>Farmington Regional</t>
  </si>
  <si>
    <t>Farmington, MO</t>
  </si>
  <si>
    <t>City of Farmington</t>
  </si>
  <si>
    <t>FAQ</t>
  </si>
  <si>
    <t>Fitiuta</t>
  </si>
  <si>
    <t>Fitiuta Village, AS</t>
  </si>
  <si>
    <t>American Samoa State Insular</t>
  </si>
  <si>
    <t>FAR</t>
  </si>
  <si>
    <t>Hector International</t>
  </si>
  <si>
    <t>Fargo, ND</t>
  </si>
  <si>
    <t>City of Fargo Municipal Airport Authority</t>
  </si>
  <si>
    <t>FAT</t>
  </si>
  <si>
    <t>Fresno Yosemite International</t>
  </si>
  <si>
    <t>Fresno, CA</t>
  </si>
  <si>
    <t>City of Fresno</t>
  </si>
  <si>
    <t>FAY</t>
  </si>
  <si>
    <t>Fayetteville Regional/Grannis Field</t>
  </si>
  <si>
    <t>Fayetteville, NC</t>
  </si>
  <si>
    <t>City of Fayetteville</t>
  </si>
  <si>
    <t>FBL</t>
  </si>
  <si>
    <t>Faribault Municipal</t>
  </si>
  <si>
    <t>Faribault, MN</t>
  </si>
  <si>
    <t>City of Faribault</t>
  </si>
  <si>
    <t>FBY</t>
  </si>
  <si>
    <t>Fairbury Municipal</t>
  </si>
  <si>
    <t>Fairbury, NE</t>
  </si>
  <si>
    <t>Fairbury Airport Authority</t>
  </si>
  <si>
    <t>FCH</t>
  </si>
  <si>
    <t>Fresno Chandler Executive</t>
  </si>
  <si>
    <t>FCI</t>
  </si>
  <si>
    <t>Chesterfield County</t>
  </si>
  <si>
    <t>Richmond, VA</t>
  </si>
  <si>
    <t>County of Chesterfield</t>
  </si>
  <si>
    <t>FCM</t>
  </si>
  <si>
    <t>Flying Cloud</t>
  </si>
  <si>
    <t>FCY</t>
  </si>
  <si>
    <t>Forrest City Municipal</t>
  </si>
  <si>
    <t>Forrest City, AR</t>
  </si>
  <si>
    <t>City of Forrest City</t>
  </si>
  <si>
    <t>FDK</t>
  </si>
  <si>
    <t>Frederick Municipal</t>
  </si>
  <si>
    <t>Frederick, MD</t>
  </si>
  <si>
    <t>City of Frederick</t>
  </si>
  <si>
    <t>FDR</t>
  </si>
  <si>
    <t>Frederick Regional</t>
  </si>
  <si>
    <t>Frederick, OK</t>
  </si>
  <si>
    <t>FDW</t>
  </si>
  <si>
    <t>Fairfield County</t>
  </si>
  <si>
    <t>Winnsboro, SC</t>
  </si>
  <si>
    <t>County of Fairfield</t>
  </si>
  <si>
    <t>FDY</t>
  </si>
  <si>
    <t>Findlay</t>
  </si>
  <si>
    <t>Findlay, OH</t>
  </si>
  <si>
    <t>City of Findlay</t>
  </si>
  <si>
    <t>FEP</t>
  </si>
  <si>
    <t>Albertus</t>
  </si>
  <si>
    <t>Freeport, IL</t>
  </si>
  <si>
    <t>City of Freeport</t>
  </si>
  <si>
    <t>FET</t>
  </si>
  <si>
    <t>Fremont Municipal</t>
  </si>
  <si>
    <t>Fremont, NE</t>
  </si>
  <si>
    <t>City of Fremont</t>
  </si>
  <si>
    <t>FFA</t>
  </si>
  <si>
    <t>First Flight</t>
  </si>
  <si>
    <t>Kill Devil Hills, NC</t>
  </si>
  <si>
    <t>City of Kill Devil Hills</t>
  </si>
  <si>
    <t>FFC</t>
  </si>
  <si>
    <t>Peachtree City-Falcon Field</t>
  </si>
  <si>
    <t>City of Peachtree City</t>
  </si>
  <si>
    <t>FFL</t>
  </si>
  <si>
    <t>Fairfield Municipal</t>
  </si>
  <si>
    <t>Fairfield, IA</t>
  </si>
  <si>
    <t>City of Fairfield</t>
  </si>
  <si>
    <t>FFM</t>
  </si>
  <si>
    <t>Fergus Falls Municipal-Einar Mickelson Field</t>
  </si>
  <si>
    <t>Fergus Falls, MN</t>
  </si>
  <si>
    <t>City of Fergus Falls</t>
  </si>
  <si>
    <t>FFT</t>
  </si>
  <si>
    <t>Frankfort, KY</t>
  </si>
  <si>
    <t>City of Nampa</t>
  </si>
  <si>
    <t>U14</t>
  </si>
  <si>
    <t>Nephi Municipal</t>
  </si>
  <si>
    <t>Nephi, UT</t>
  </si>
  <si>
    <t>Nephi Municipal Airport Authority</t>
  </si>
  <si>
    <t>2S6</t>
  </si>
  <si>
    <t>Sportsman Airpark</t>
  </si>
  <si>
    <t>Newberg, OR</t>
  </si>
  <si>
    <t>City of Newberg</t>
  </si>
  <si>
    <t>ECS</t>
  </si>
  <si>
    <t>Mondell Field</t>
  </si>
  <si>
    <t>Newcastle, WY</t>
  </si>
  <si>
    <t>County of Weston</t>
  </si>
  <si>
    <t>ONP</t>
  </si>
  <si>
    <t>Newport Municipal</t>
  </si>
  <si>
    <t>Newport, OR</t>
  </si>
  <si>
    <t>City of Newport</t>
  </si>
  <si>
    <t>OTH</t>
  </si>
  <si>
    <t>Southwest Oregon Regional</t>
  </si>
  <si>
    <t>North Bend, OR</t>
  </si>
  <si>
    <t>Coos County Airport District</t>
  </si>
  <si>
    <t>AIB</t>
  </si>
  <si>
    <t>Hopkins Field</t>
  </si>
  <si>
    <t>Nucla, CO</t>
  </si>
  <si>
    <t>W04</t>
  </si>
  <si>
    <t>Ocean Shores Municipal</t>
  </si>
  <si>
    <t>Ocean Shores, WA</t>
  </si>
  <si>
    <t>City of Ocean Shores</t>
  </si>
  <si>
    <t>43D</t>
  </si>
  <si>
    <t>Odessa Municipal</t>
  </si>
  <si>
    <t>Odessa, WA</t>
  </si>
  <si>
    <t>City of Odessa</t>
  </si>
  <si>
    <t>OGD</t>
  </si>
  <si>
    <t>Ogden-Hinckley</t>
  </si>
  <si>
    <t>Ogden, UT</t>
  </si>
  <si>
    <t>Ogden City Corporation</t>
  </si>
  <si>
    <t>OLM</t>
  </si>
  <si>
    <t>Olympia Regional</t>
  </si>
  <si>
    <t>Olympia, WA</t>
  </si>
  <si>
    <t>Port of Olympia</t>
  </si>
  <si>
    <t>OMK</t>
  </si>
  <si>
    <t>Omak</t>
  </si>
  <si>
    <t>Omak, WA</t>
  </si>
  <si>
    <t>City of Omak</t>
  </si>
  <si>
    <t>ONO</t>
  </si>
  <si>
    <t>Ontario Municipal</t>
  </si>
  <si>
    <t>Ontario, OR</t>
  </si>
  <si>
    <t>City of Ontario</t>
  </si>
  <si>
    <t>S68</t>
  </si>
  <si>
    <t>Orofino Municipal</t>
  </si>
  <si>
    <t>Orofino, ID</t>
  </si>
  <si>
    <t>City of Orofino</t>
  </si>
  <si>
    <t>0S7</t>
  </si>
  <si>
    <t>Dorothy Scott</t>
  </si>
  <si>
    <t>Oroville, WA</t>
  </si>
  <si>
    <t>City of Oroville</t>
  </si>
  <si>
    <t>S70</t>
  </si>
  <si>
    <t>Othello Municipal</t>
  </si>
  <si>
    <t>Othello, WA</t>
  </si>
  <si>
    <t>Adams County Port District #1</t>
  </si>
  <si>
    <t>55S</t>
  </si>
  <si>
    <t>Packwood</t>
  </si>
  <si>
    <t>Packwood, WA</t>
  </si>
  <si>
    <t>PSO</t>
  </si>
  <si>
    <t>Stevens Field</t>
  </si>
  <si>
    <t>Pagosa Springs, CO</t>
  </si>
  <si>
    <t>County of Archuleta</t>
  </si>
  <si>
    <t>U55</t>
  </si>
  <si>
    <t>Panguitch Municipal</t>
  </si>
  <si>
    <t>Panguitch, UT</t>
  </si>
  <si>
    <t>City of Panguitch</t>
  </si>
  <si>
    <t>1U7</t>
  </si>
  <si>
    <t>Bear Lake County</t>
  </si>
  <si>
    <t>Paris, ID</t>
  </si>
  <si>
    <t>County of Bear Lake</t>
  </si>
  <si>
    <t>1L9</t>
  </si>
  <si>
    <t>Parowan</t>
  </si>
  <si>
    <t>Parowan, UT</t>
  </si>
  <si>
    <t>City of Parowan</t>
  </si>
  <si>
    <t>PSC</t>
  </si>
  <si>
    <t>Tri-Cities</t>
  </si>
  <si>
    <t>Pasco, WA</t>
  </si>
  <si>
    <t>Port of Pasco</t>
  </si>
  <si>
    <t>PDT</t>
  </si>
  <si>
    <t>Eastern Oregon Regional at Pendleton</t>
  </si>
  <si>
    <t>Pendleton, OR</t>
  </si>
  <si>
    <t>City of Pendleton</t>
  </si>
  <si>
    <t>U05</t>
  </si>
  <si>
    <t>Riddick Field</t>
  </si>
  <si>
    <t>Philipsburg, MT</t>
  </si>
  <si>
    <t>County of Granite</t>
  </si>
  <si>
    <t>82V</t>
  </si>
  <si>
    <t>Pine Bluffs Municipal</t>
  </si>
  <si>
    <t>Pine Bluffs, WY</t>
  </si>
  <si>
    <t>Town of Pine Bluffs</t>
  </si>
  <si>
    <t>PNA</t>
  </si>
  <si>
    <t>Ralph Wenz Field</t>
  </si>
  <si>
    <t>Pinedale, WY</t>
  </si>
  <si>
    <t>Town of Pinedale</t>
  </si>
  <si>
    <t>S34</t>
  </si>
  <si>
    <t>Plains</t>
  </si>
  <si>
    <t>Plains, MT</t>
  </si>
  <si>
    <t>County of Sanders</t>
  </si>
  <si>
    <t>PWD</t>
  </si>
  <si>
    <t>Sher-Wood</t>
  </si>
  <si>
    <t>Plentywood, MT</t>
  </si>
  <si>
    <t>City of Plentywood and County of Sheridan</t>
  </si>
  <si>
    <t>PIH</t>
  </si>
  <si>
    <t>Pocatello Regional</t>
  </si>
  <si>
    <t>Pocatello, ID</t>
  </si>
  <si>
    <t>City of Pocatello</t>
  </si>
  <si>
    <t>8S1</t>
  </si>
  <si>
    <t>Polson</t>
  </si>
  <si>
    <t>Polson, MT</t>
  </si>
  <si>
    <t>County of Lake/City of Polson</t>
  </si>
  <si>
    <t>42S</t>
  </si>
  <si>
    <t>Poplar</t>
  </si>
  <si>
    <t>Poplar, MT</t>
  </si>
  <si>
    <t>City of Poplar</t>
  </si>
  <si>
    <t>CLM</t>
  </si>
  <si>
    <t>William R Fairchild International</t>
  </si>
  <si>
    <t>Port Angeles, WA</t>
  </si>
  <si>
    <t>Port of Port Angeles</t>
  </si>
  <si>
    <t>0S9</t>
  </si>
  <si>
    <t>Jefferson County International</t>
  </si>
  <si>
    <t>Port Townsend, WA</t>
  </si>
  <si>
    <t>Port of Port Townsend</t>
  </si>
  <si>
    <t>61J</t>
  </si>
  <si>
    <t>Portland Downtown</t>
  </si>
  <si>
    <t>Portland, OR</t>
  </si>
  <si>
    <t>City of Portland</t>
  </si>
  <si>
    <t>HIO</t>
  </si>
  <si>
    <t>Portland-Hillsboro</t>
  </si>
  <si>
    <t>Port of Portland</t>
  </si>
  <si>
    <t>PDX</t>
  </si>
  <si>
    <t>Portland International</t>
  </si>
  <si>
    <t>TTD</t>
  </si>
  <si>
    <t>Portland-Troutdale</t>
  </si>
  <si>
    <t>4S9</t>
  </si>
  <si>
    <t>Portland-Mulino</t>
  </si>
  <si>
    <t>Portland-Mulino, OR</t>
  </si>
  <si>
    <t>POY</t>
  </si>
  <si>
    <t>Powell Municipal</t>
  </si>
  <si>
    <t>Powell, WY</t>
  </si>
  <si>
    <t>City of Powell</t>
  </si>
  <si>
    <t>U10</t>
  </si>
  <si>
    <t>Preston</t>
  </si>
  <si>
    <t>Preston, ID</t>
  </si>
  <si>
    <t>City of Preston &amp; County of Franklin</t>
  </si>
  <si>
    <t>PUC</t>
  </si>
  <si>
    <t>Carbon County Regional/Buck Davis Field</t>
  </si>
  <si>
    <t>Price, UT</t>
  </si>
  <si>
    <t>1S6</t>
  </si>
  <si>
    <t>Priest River Municipal</t>
  </si>
  <si>
    <t>Priest River, ID</t>
  </si>
  <si>
    <t>County of Bonner</t>
  </si>
  <si>
    <t>S39</t>
  </si>
  <si>
    <t>Prineville</t>
  </si>
  <si>
    <t>Prineville, OR</t>
  </si>
  <si>
    <t>Prineville-Crook County Airport Commission</t>
  </si>
  <si>
    <t>S40</t>
  </si>
  <si>
    <t>Prosser, WA</t>
  </si>
  <si>
    <t>Port of Benton</t>
  </si>
  <si>
    <t>PVU</t>
  </si>
  <si>
    <t>Provo Municipal</t>
  </si>
  <si>
    <t>Provo, UT</t>
  </si>
  <si>
    <t>City of Provo</t>
  </si>
  <si>
    <t>PUB</t>
  </si>
  <si>
    <t>Pueblo Memorial</t>
  </si>
  <si>
    <t>Pueblo, CO</t>
  </si>
  <si>
    <t>City of Pueblo</t>
  </si>
  <si>
    <t>PUW</t>
  </si>
  <si>
    <t>Pullman/Moscow Regional</t>
  </si>
  <si>
    <t>Pullman/Moscow,Id, WA</t>
  </si>
  <si>
    <t>Cities of Pullman, WA and Moscow, ID</t>
  </si>
  <si>
    <t>PLU</t>
  </si>
  <si>
    <t>Pierce County - Thun Field</t>
  </si>
  <si>
    <t>Puyallup, WA</t>
  </si>
  <si>
    <t>County of Pierce</t>
  </si>
  <si>
    <t>UIL</t>
  </si>
  <si>
    <t>Quillayute</t>
  </si>
  <si>
    <t>Quillayute, WA</t>
  </si>
  <si>
    <t>City of Forks</t>
  </si>
  <si>
    <t>4V0</t>
  </si>
  <si>
    <t>Rangely</t>
  </si>
  <si>
    <t>Rangely, CO</t>
  </si>
  <si>
    <t>RWL</t>
  </si>
  <si>
    <t>Rawlins Municipal/Harvey Field</t>
  </si>
  <si>
    <t>Rawlins, WY</t>
  </si>
  <si>
    <t>City of Rawlins</t>
  </si>
  <si>
    <t>RED</t>
  </si>
  <si>
    <t>Red Lodge</t>
  </si>
  <si>
    <t>Red Lodge, MT</t>
  </si>
  <si>
    <t>City of Red Lodge and County of Carbon</t>
  </si>
  <si>
    <t>RDM</t>
  </si>
  <si>
    <t>Roberts Field</t>
  </si>
  <si>
    <t>Redmond, OR</t>
  </si>
  <si>
    <t>City of Redmond</t>
  </si>
  <si>
    <t>RNT</t>
  </si>
  <si>
    <t>Renton Municipal</t>
  </si>
  <si>
    <t>Renton, WA</t>
  </si>
  <si>
    <t>City of Renton</t>
  </si>
  <si>
    <t>RXE</t>
  </si>
  <si>
    <t>Rexburg-Madison County</t>
  </si>
  <si>
    <t>Rexburg, ID</t>
  </si>
  <si>
    <t>City of Rexburg and County of Madison</t>
  </si>
  <si>
    <t>RIF</t>
  </si>
  <si>
    <t>Richfield Municipal</t>
  </si>
  <si>
    <t>Richfield, UT</t>
  </si>
  <si>
    <t>Richfield City Corporation</t>
  </si>
  <si>
    <t>RLD</t>
  </si>
  <si>
    <t>Richland</t>
  </si>
  <si>
    <t>Richland, WA</t>
  </si>
  <si>
    <t>RIL</t>
  </si>
  <si>
    <t>Garfield County Regional</t>
  </si>
  <si>
    <t>Rifle, CO</t>
  </si>
  <si>
    <t>33S</t>
  </si>
  <si>
    <t>Pru Field</t>
  </si>
  <si>
    <t>Ritzville, WA</t>
  </si>
  <si>
    <t>City of Ritzville</t>
  </si>
  <si>
    <t>RIW</t>
  </si>
  <si>
    <t>Riverton Regional</t>
  </si>
  <si>
    <t>Riverton, WY</t>
  </si>
  <si>
    <t>City of Riverton</t>
  </si>
  <si>
    <t>RKS</t>
  </si>
  <si>
    <t>Rock Springs-Sweetwater County</t>
  </si>
  <si>
    <t>Rock Springs, WY</t>
  </si>
  <si>
    <t>City of Rock Springs/County of Sweetwater</t>
  </si>
  <si>
    <t>7S0</t>
  </si>
  <si>
    <t>Ronan</t>
  </si>
  <si>
    <t>Ronan, MT</t>
  </si>
  <si>
    <t>City of Ronan and County of Lake</t>
  </si>
  <si>
    <t>74V</t>
  </si>
  <si>
    <t>Roosevelt Municipal</t>
  </si>
  <si>
    <t>Roosevelt, UT</t>
  </si>
  <si>
    <t>City of Roosevelt</t>
  </si>
  <si>
    <t>72S</t>
  </si>
  <si>
    <t>Rosalia Municipal</t>
  </si>
  <si>
    <t>Rosalia, WA</t>
  </si>
  <si>
    <t>Town of Rosalia</t>
  </si>
  <si>
    <t>RBG</t>
  </si>
  <si>
    <t>Roseburg Regional</t>
  </si>
  <si>
    <t>Roseburg, OR</t>
  </si>
  <si>
    <t>City of Roseburg</t>
  </si>
  <si>
    <t>RPX</t>
  </si>
  <si>
    <t>Roundup</t>
  </si>
  <si>
    <t>Roundup, MT</t>
  </si>
  <si>
    <t>City of Roundup/County of Musselshell</t>
  </si>
  <si>
    <t>SLE</t>
  </si>
  <si>
    <t>McNary Field</t>
  </si>
  <si>
    <t>Salem, OR</t>
  </si>
  <si>
    <t>City of Salem</t>
  </si>
  <si>
    <t>ANK</t>
  </si>
  <si>
    <t>Harriet Alexander Field</t>
  </si>
  <si>
    <t>Salida, CO</t>
  </si>
  <si>
    <t>County of Chaffee</t>
  </si>
  <si>
    <t>SMN</t>
  </si>
  <si>
    <t>Lemhi County</t>
  </si>
  <si>
    <t>Salmon, ID</t>
  </si>
  <si>
    <t>County of Lemhi</t>
  </si>
  <si>
    <t>SLC</t>
  </si>
  <si>
    <t>Salt Lake City International</t>
  </si>
  <si>
    <t>Salt Lake City, UT</t>
  </si>
  <si>
    <t>Salt Lake City Corporation</t>
  </si>
  <si>
    <t>U42</t>
  </si>
  <si>
    <t>South Valley Regional</t>
  </si>
  <si>
    <t>SZT</t>
  </si>
  <si>
    <t>Sandpoint</t>
  </si>
  <si>
    <t>Sandpoint, ID</t>
  </si>
  <si>
    <t>SAA</t>
  </si>
  <si>
    <t>Shively Field</t>
  </si>
  <si>
    <t>Saratoga, WY</t>
  </si>
  <si>
    <t>Town of Saratoga</t>
  </si>
  <si>
    <t>SPB</t>
  </si>
  <si>
    <t>Scappoose Industrial Airpark</t>
  </si>
  <si>
    <t>Scappoose, OR</t>
  </si>
  <si>
    <t>Port of St. Helens</t>
  </si>
  <si>
    <t>9S2</t>
  </si>
  <si>
    <t>Scobey</t>
  </si>
  <si>
    <t>Scobey, MT</t>
  </si>
  <si>
    <t>City of Scobey/County of Daniels</t>
  </si>
  <si>
    <t>56S</t>
  </si>
  <si>
    <t>Seaside Municipal</t>
  </si>
  <si>
    <t>Seaside, OR</t>
  </si>
  <si>
    <t>City of Seaside</t>
  </si>
  <si>
    <t>BFI</t>
  </si>
  <si>
    <t>Boeing Field/King County International</t>
  </si>
  <si>
    <t>Seattle, WA</t>
  </si>
  <si>
    <t>County of King</t>
  </si>
  <si>
    <t>Bois Blanc</t>
  </si>
  <si>
    <t>Pointe Aux Pins, MI</t>
  </si>
  <si>
    <t>Bois Blanc Township</t>
  </si>
  <si>
    <t>70J</t>
  </si>
  <si>
    <t>Cairo-Grady County</t>
  </si>
  <si>
    <t>Cairo, GA</t>
  </si>
  <si>
    <t>City of Cairo/County of Grady</t>
  </si>
  <si>
    <t>71J</t>
  </si>
  <si>
    <t>Blackwell Field</t>
  </si>
  <si>
    <t>Ozark, AL</t>
  </si>
  <si>
    <t>City of Ozark</t>
  </si>
  <si>
    <t>73C</t>
  </si>
  <si>
    <t>Lancaster Municipal</t>
  </si>
  <si>
    <t>Lancaster, WI</t>
  </si>
  <si>
    <t>City of Lancaster</t>
  </si>
  <si>
    <t>75J</t>
  </si>
  <si>
    <t>Turner County</t>
  </si>
  <si>
    <t>Ashburn, GA</t>
  </si>
  <si>
    <t>County of Turner</t>
  </si>
  <si>
    <t>77G</t>
  </si>
  <si>
    <t>Marlette</t>
  </si>
  <si>
    <t>Marlette, MI</t>
  </si>
  <si>
    <t>Township of Marlette</t>
  </si>
  <si>
    <t>79D</t>
  </si>
  <si>
    <t>Philippi/Barbour County Regional</t>
  </si>
  <si>
    <t>Philippi, WV</t>
  </si>
  <si>
    <t>City of Philippi/Barbour County Airport Authority</t>
  </si>
  <si>
    <t>79J</t>
  </si>
  <si>
    <t>South Alabama Regional at Bill Benton Field</t>
  </si>
  <si>
    <t>Andalusia/Opp, AL</t>
  </si>
  <si>
    <t>Andalusia-Opp Airport Authority</t>
  </si>
  <si>
    <t>7A0</t>
  </si>
  <si>
    <t>Greensboro Municipal</t>
  </si>
  <si>
    <t>Greensboro, AL</t>
  </si>
  <si>
    <t>City of Greensboro</t>
  </si>
  <si>
    <t>7A3</t>
  </si>
  <si>
    <t>Lanett Municipal</t>
  </si>
  <si>
    <t>Lanett, AL</t>
  </si>
  <si>
    <t>East Alabama Consolidated Airport Authority</t>
  </si>
  <si>
    <t>7A5</t>
  </si>
  <si>
    <t>Roanoke Municipal</t>
  </si>
  <si>
    <t>Roanoke, AL</t>
  </si>
  <si>
    <t>City of Roanoke</t>
  </si>
  <si>
    <t>7A8</t>
  </si>
  <si>
    <t>Avery County/Morrison Field/</t>
  </si>
  <si>
    <t>Spruce Pine, NC</t>
  </si>
  <si>
    <t>Avery County Airport Authority</t>
  </si>
  <si>
    <t>7B2</t>
  </si>
  <si>
    <t>Northampton</t>
  </si>
  <si>
    <t>Northampton, MA</t>
  </si>
  <si>
    <t>7F3</t>
  </si>
  <si>
    <t>Caddo Mills Municipal</t>
  </si>
  <si>
    <t>Caddo Mills, TX</t>
  </si>
  <si>
    <t>City of Caddo Mills</t>
  </si>
  <si>
    <t>7F7</t>
  </si>
  <si>
    <t>Clifton Municipal/Isenhower Field</t>
  </si>
  <si>
    <t>Clifton, TX</t>
  </si>
  <si>
    <t>City of Clifton</t>
  </si>
  <si>
    <t>7G0</t>
  </si>
  <si>
    <t>Ledgedale Airpark</t>
  </si>
  <si>
    <t>Brockport, NY</t>
  </si>
  <si>
    <t>Big Fella Enterprises</t>
  </si>
  <si>
    <t>7G8</t>
  </si>
  <si>
    <t>Geauga County</t>
  </si>
  <si>
    <t>Middlefield, OH</t>
  </si>
  <si>
    <t>Geauga County Airport Authority &amp; Geauga County Commissioners</t>
  </si>
  <si>
    <t>7G9</t>
  </si>
  <si>
    <t>Canton Municipal</t>
  </si>
  <si>
    <t>Canton, SD</t>
  </si>
  <si>
    <t>City of Canton</t>
  </si>
  <si>
    <t>7K2</t>
  </si>
  <si>
    <t>Skagway</t>
  </si>
  <si>
    <t>Skagway, AK</t>
  </si>
  <si>
    <t>7K4</t>
  </si>
  <si>
    <t>Ohio County</t>
  </si>
  <si>
    <t>Hartford, KY</t>
  </si>
  <si>
    <t>County of Ohio</t>
  </si>
  <si>
    <t>7K5</t>
  </si>
  <si>
    <t>Kenmare Municipal</t>
  </si>
  <si>
    <t>Kenmare, ND</t>
  </si>
  <si>
    <t>Kenmare Municipal Airport Authority</t>
  </si>
  <si>
    <t>7KA</t>
  </si>
  <si>
    <t>Tatitlek</t>
  </si>
  <si>
    <t>Tatitlek, AK</t>
  </si>
  <si>
    <t>7L2</t>
  </si>
  <si>
    <t>Linton Municipal</t>
  </si>
  <si>
    <t>Linton, ND</t>
  </si>
  <si>
    <t>Linton Municipal Airport Authority</t>
  </si>
  <si>
    <t>7M1</t>
  </si>
  <si>
    <t>McGehee Municipal</t>
  </si>
  <si>
    <t>McGehee, AR</t>
  </si>
  <si>
    <t>City of McGehee</t>
  </si>
  <si>
    <t>7M3</t>
  </si>
  <si>
    <t>Bearce</t>
  </si>
  <si>
    <t>Mount Ida, AR</t>
  </si>
  <si>
    <t>City of Mount Ida</t>
  </si>
  <si>
    <t>7M4</t>
  </si>
  <si>
    <t>Osceola Municipal</t>
  </si>
  <si>
    <t>Osceola, AR</t>
  </si>
  <si>
    <t>City of Osceola</t>
  </si>
  <si>
    <t>7M5</t>
  </si>
  <si>
    <t>Ozark-Franklin County</t>
  </si>
  <si>
    <t>Ozark, AR</t>
  </si>
  <si>
    <t>7M6</t>
  </si>
  <si>
    <t>Paris Municipal</t>
  </si>
  <si>
    <t>Paris /Subiaco/, AR</t>
  </si>
  <si>
    <t>City of Paris</t>
  </si>
  <si>
    <t>7M7</t>
  </si>
  <si>
    <t>Piggott Municipal</t>
  </si>
  <si>
    <t>Piggott, AR</t>
  </si>
  <si>
    <t>City of Piggott</t>
  </si>
  <si>
    <t>7N0</t>
  </si>
  <si>
    <t>New Orleans Downtown</t>
  </si>
  <si>
    <t>New Orleans, LA</t>
  </si>
  <si>
    <t>City of New Orleans and New Orleans Aviation Board</t>
  </si>
  <si>
    <t>7N1</t>
  </si>
  <si>
    <t>Corning-Painted Post</t>
  </si>
  <si>
    <t>Corning, NY</t>
  </si>
  <si>
    <t>Town of Irwin</t>
  </si>
  <si>
    <t>7N7</t>
  </si>
  <si>
    <t>Spitfire Aerodrome</t>
  </si>
  <si>
    <t>Pedricktown, NJ</t>
  </si>
  <si>
    <t>Spitfire Aerospace Technologies</t>
  </si>
  <si>
    <t>7T3</t>
  </si>
  <si>
    <t>Goliad County Industrial Airpark</t>
  </si>
  <si>
    <t>Berclair, TX</t>
  </si>
  <si>
    <t>7V7</t>
  </si>
  <si>
    <t>Red Cloud Municipal</t>
  </si>
  <si>
    <t>Red Cloud, NE</t>
  </si>
  <si>
    <t>Red Cloud Airport Authority</t>
  </si>
  <si>
    <t>7W5</t>
  </si>
  <si>
    <t>Henry County</t>
  </si>
  <si>
    <t>Napoleon, OH</t>
  </si>
  <si>
    <t>Henry County Airport Authority &amp; Board of Commissioners</t>
  </si>
  <si>
    <t>7W6</t>
  </si>
  <si>
    <t>Hyde County</t>
  </si>
  <si>
    <t>Engelhard, NC</t>
  </si>
  <si>
    <t>County of Hyde</t>
  </si>
  <si>
    <t>80F</t>
  </si>
  <si>
    <t>Antlers Municipal</t>
  </si>
  <si>
    <t>Antlers, OK</t>
  </si>
  <si>
    <t>City of Antlers</t>
  </si>
  <si>
    <t>81B</t>
  </si>
  <si>
    <t>Oxford County Regional</t>
  </si>
  <si>
    <t>Oxford, ME</t>
  </si>
  <si>
    <t>County of Oxford</t>
  </si>
  <si>
    <t>82C</t>
  </si>
  <si>
    <t>Mauston-New Lisbon Union</t>
  </si>
  <si>
    <t>New Lisbon, WI</t>
  </si>
  <si>
    <t>Cities of Mauston, New Lisbon, and Union</t>
  </si>
  <si>
    <t>83D</t>
  </si>
  <si>
    <t>Mackinac County</t>
  </si>
  <si>
    <t>St. Ignace, MI</t>
  </si>
  <si>
    <t>County of Mackinac</t>
  </si>
  <si>
    <t>84D</t>
  </si>
  <si>
    <t>Cheyenne Eagle Butte</t>
  </si>
  <si>
    <t>Eagle Butte, SD</t>
  </si>
  <si>
    <t>Cheyenne River Sioux Tribe/City Eagle Butte</t>
  </si>
  <si>
    <t>84K</t>
  </si>
  <si>
    <t>Meyers Chuck</t>
  </si>
  <si>
    <t>Meyers Chuck, AK</t>
  </si>
  <si>
    <t>84R</t>
  </si>
  <si>
    <t>Smithville Crawford Municipal</t>
  </si>
  <si>
    <t>Smithville, TX</t>
  </si>
  <si>
    <t>85V</t>
  </si>
  <si>
    <t>Ganado</t>
  </si>
  <si>
    <t>Ganado, AZ</t>
  </si>
  <si>
    <t>86F</t>
  </si>
  <si>
    <t>Carnegie Municipal</t>
  </si>
  <si>
    <t>Carnegie, OK</t>
  </si>
  <si>
    <t>City of Carnegie</t>
  </si>
  <si>
    <t>87I</t>
  </si>
  <si>
    <t>Yazoo County</t>
  </si>
  <si>
    <t>Yazoo City, MS</t>
  </si>
  <si>
    <t>County of Yazoo</t>
  </si>
  <si>
    <t>87Y</t>
  </si>
  <si>
    <t>Blackhawk Airfield</t>
  </si>
  <si>
    <t>Madison, WI</t>
  </si>
  <si>
    <t>Blackhawk Airfield, Inc.</t>
  </si>
  <si>
    <t>88C</t>
  </si>
  <si>
    <t>Palmyra Municipal</t>
  </si>
  <si>
    <t>Palmyra, WI</t>
  </si>
  <si>
    <t>Palmyra Township</t>
  </si>
  <si>
    <t>88J</t>
  </si>
  <si>
    <t>Allendale County</t>
  </si>
  <si>
    <t>Allendale, SC</t>
  </si>
  <si>
    <t>County of Allendale</t>
  </si>
  <si>
    <t>89D</t>
  </si>
  <si>
    <t>Kelleys Island Land Field</t>
  </si>
  <si>
    <t>Kelleys Island, OH</t>
  </si>
  <si>
    <t>Village of Kelleys Island</t>
  </si>
  <si>
    <t>8A0</t>
  </si>
  <si>
    <t>Albertville Regional-Thomas J Brumlik Field</t>
  </si>
  <si>
    <t>Albertville, AL</t>
  </si>
  <si>
    <t>City of Albertville</t>
  </si>
  <si>
    <t>8A1</t>
  </si>
  <si>
    <t>Guntersville Municipal - Joe Starnes Field</t>
  </si>
  <si>
    <t>Guntersville, AL</t>
  </si>
  <si>
    <t>City of Guntersville</t>
  </si>
  <si>
    <t>8A3</t>
  </si>
  <si>
    <t>Livingston, TN</t>
  </si>
  <si>
    <t>8A4</t>
  </si>
  <si>
    <t>Indianapolis Downtown</t>
  </si>
  <si>
    <t>8B0</t>
  </si>
  <si>
    <t>Steven A. Bean Municipal</t>
  </si>
  <si>
    <t>Rangeley, ME</t>
  </si>
  <si>
    <t>Town of Rangeley</t>
  </si>
  <si>
    <t>8C4</t>
  </si>
  <si>
    <t>Mathews Memorial</t>
  </si>
  <si>
    <t>Tipton, IA</t>
  </si>
  <si>
    <t>City of Tipton</t>
  </si>
  <si>
    <t>8D1</t>
  </si>
  <si>
    <t>New Holstein Municipal</t>
  </si>
  <si>
    <t>New Holstein, WI</t>
  </si>
  <si>
    <t>City of New Holstein</t>
  </si>
  <si>
    <t>8D3</t>
  </si>
  <si>
    <t>Sisseton Municipal</t>
  </si>
  <si>
    <t>Sisseton, SD</t>
  </si>
  <si>
    <t>City of Sisseton</t>
  </si>
  <si>
    <t>8D4</t>
  </si>
  <si>
    <t>Paul C. Miller-Sparta</t>
  </si>
  <si>
    <t>Sparta, MI</t>
  </si>
  <si>
    <t>8D7</t>
  </si>
  <si>
    <t>Clark County</t>
  </si>
  <si>
    <t>Clark, SD</t>
  </si>
  <si>
    <t>8D9</t>
  </si>
  <si>
    <t>Howard Municipal</t>
  </si>
  <si>
    <t>Howard, SD</t>
  </si>
  <si>
    <t>City of Howard</t>
  </si>
  <si>
    <t>8F6</t>
  </si>
  <si>
    <t>Murdo Municipal</t>
  </si>
  <si>
    <t>Murdo, SD</t>
  </si>
  <si>
    <t>City of Murdo</t>
  </si>
  <si>
    <t>8G2</t>
  </si>
  <si>
    <t>Corry-Lawrence</t>
  </si>
  <si>
    <t>Corry, PA</t>
  </si>
  <si>
    <t>Airport Authority of Corry City</t>
  </si>
  <si>
    <t>8G6</t>
  </si>
  <si>
    <t>Harrison County</t>
  </si>
  <si>
    <t>Cadiz, OH</t>
  </si>
  <si>
    <t>Harrison County Airport Authority &amp; Harrison County Board of Com</t>
  </si>
  <si>
    <t>8K8</t>
  </si>
  <si>
    <t>Cimarron Municipal</t>
  </si>
  <si>
    <t>Cimarron, KS</t>
  </si>
  <si>
    <t>City of Cimarron</t>
  </si>
  <si>
    <t>8K9</t>
  </si>
  <si>
    <t>Murphys Pullout</t>
  </si>
  <si>
    <t>Ketchikan, AK</t>
  </si>
  <si>
    <t>Ketchikan Gateway Borough</t>
  </si>
  <si>
    <t>8M1</t>
  </si>
  <si>
    <t>Booneville/Baldwyn</t>
  </si>
  <si>
    <t>Booneville/Baldwyn, MS</t>
  </si>
  <si>
    <t>County of Prentiss</t>
  </si>
  <si>
    <t>8V2</t>
  </si>
  <si>
    <t>Stuart-Atkinson Municipal</t>
  </si>
  <si>
    <t>Atkinson, NE</t>
  </si>
  <si>
    <t>Stuart Atkinson Airport Authority</t>
  </si>
  <si>
    <t>8V3</t>
  </si>
  <si>
    <t>Parkston Municipal</t>
  </si>
  <si>
    <t>Parkston, SD</t>
  </si>
  <si>
    <t>City of Parkston</t>
  </si>
  <si>
    <t>91C</t>
  </si>
  <si>
    <t>Sauk-Prairie</t>
  </si>
  <si>
    <t>Prairie du Sac, WI</t>
  </si>
  <si>
    <t>Ms. Donna Zech</t>
  </si>
  <si>
    <t>Port of Astoria</t>
  </si>
  <si>
    <t>S50</t>
  </si>
  <si>
    <t>Auburn Municipal</t>
  </si>
  <si>
    <t>Reliever</t>
  </si>
  <si>
    <t>Auburn, WA</t>
  </si>
  <si>
    <t>City of Auburn</t>
  </si>
  <si>
    <t>UAO</t>
  </si>
  <si>
    <t>Aurora State</t>
  </si>
  <si>
    <t>Aurora, OR</t>
  </si>
  <si>
    <t>Oregon State Department of Aviation</t>
  </si>
  <si>
    <t>BKE</t>
  </si>
  <si>
    <t>Baker City Municipal</t>
  </si>
  <si>
    <t>Baker City, OR</t>
  </si>
  <si>
    <t>City of Baker City</t>
  </si>
  <si>
    <t>BHK</t>
  </si>
  <si>
    <t>Baker Municipal</t>
  </si>
  <si>
    <t>Baker, MT</t>
  </si>
  <si>
    <t>City of Baker and County of Fallon</t>
  </si>
  <si>
    <t>S05</t>
  </si>
  <si>
    <t>Bandon State</t>
  </si>
  <si>
    <t>Bandon, OR</t>
  </si>
  <si>
    <t>U52</t>
  </si>
  <si>
    <t>Beaver Municipal</t>
  </si>
  <si>
    <t>Beaver, UT</t>
  </si>
  <si>
    <t>City of Beaver</t>
  </si>
  <si>
    <t>BLI</t>
  </si>
  <si>
    <t>Bellingham International</t>
  </si>
  <si>
    <t>Bellingham, WA</t>
  </si>
  <si>
    <t>Port of Bellingham</t>
  </si>
  <si>
    <t>BDN</t>
  </si>
  <si>
    <t>Bend Municipal</t>
  </si>
  <si>
    <t>Bend, OR</t>
  </si>
  <si>
    <t>City of Bend</t>
  </si>
  <si>
    <t>BPI</t>
  </si>
  <si>
    <t>Miley Memorial Field</t>
  </si>
  <si>
    <t>Big Piney, WY</t>
  </si>
  <si>
    <t>Town of Big Piney</t>
  </si>
  <si>
    <t>3U8</t>
  </si>
  <si>
    <t>Big Sandy</t>
  </si>
  <si>
    <t>Big Sandy, MT</t>
  </si>
  <si>
    <t>City of Big Sandy and County of Chouteau</t>
  </si>
  <si>
    <t>6S0</t>
  </si>
  <si>
    <t>Big Timber</t>
  </si>
  <si>
    <t>Big Timber, MT</t>
  </si>
  <si>
    <t>City of Big Timber and County of Sweet Grass</t>
  </si>
  <si>
    <t>BIL</t>
  </si>
  <si>
    <t>Billings Logan International</t>
  </si>
  <si>
    <t>Billings, MT</t>
  </si>
  <si>
    <t>City of Billings</t>
  </si>
  <si>
    <t>U02</t>
  </si>
  <si>
    <t>McCarley Field</t>
  </si>
  <si>
    <t>Blackfoot, ID</t>
  </si>
  <si>
    <t>City of Blackfoot</t>
  </si>
  <si>
    <t>BDG</t>
  </si>
  <si>
    <t>Blanding Municipal</t>
  </si>
  <si>
    <t>Blanding, UT</t>
  </si>
  <si>
    <t>City of Blanding</t>
  </si>
  <si>
    <t>M50</t>
  </si>
  <si>
    <t>Boardman</t>
  </si>
  <si>
    <t>Boardman, OR</t>
  </si>
  <si>
    <t>Port of Morrow</t>
  </si>
  <si>
    <t>BOI</t>
  </si>
  <si>
    <t>Boise Air Terminal/Gowen Field</t>
  </si>
  <si>
    <t>Boise, ID</t>
  </si>
  <si>
    <t>City of Boise</t>
  </si>
  <si>
    <t>65S</t>
  </si>
  <si>
    <t>Boundary County</t>
  </si>
  <si>
    <t>Bonners Ferry, ID</t>
  </si>
  <si>
    <t>County of Boundary</t>
  </si>
  <si>
    <t>BDU</t>
  </si>
  <si>
    <t>Boulder Municipal</t>
  </si>
  <si>
    <t>Boulder, CO</t>
  </si>
  <si>
    <t>City of Boulder</t>
  </si>
  <si>
    <t>BZN</t>
  </si>
  <si>
    <t>Gallatin Field</t>
  </si>
  <si>
    <t>Bozeman, MT</t>
  </si>
  <si>
    <t>Gallatin Airport Authority</t>
  </si>
  <si>
    <t>PWT</t>
  </si>
  <si>
    <t>Bremerton National</t>
  </si>
  <si>
    <t>Bremerton, WA</t>
  </si>
  <si>
    <t>Port of Bremerton</t>
  </si>
  <si>
    <t>S97</t>
  </si>
  <si>
    <t>Anderson Field</t>
  </si>
  <si>
    <t>Brewster, WA</t>
  </si>
  <si>
    <t>Town of Brewster</t>
  </si>
  <si>
    <t>BMC</t>
  </si>
  <si>
    <t>Brigham City</t>
  </si>
  <si>
    <t>Brigham City, UT</t>
  </si>
  <si>
    <t>City of Brigham City</t>
  </si>
  <si>
    <t>00F</t>
  </si>
  <si>
    <t>Broadus</t>
  </si>
  <si>
    <t>Broadus, MT</t>
  </si>
  <si>
    <t>County of Powder River</t>
  </si>
  <si>
    <t>BOK</t>
  </si>
  <si>
    <t>Brookings</t>
  </si>
  <si>
    <t>Brookings, OR</t>
  </si>
  <si>
    <t>Curry County</t>
  </si>
  <si>
    <t>BCE</t>
  </si>
  <si>
    <t>Bryce Canyon</t>
  </si>
  <si>
    <t>Bryce Canyon, UT</t>
  </si>
  <si>
    <t>County of Garfield</t>
  </si>
  <si>
    <t>AEJ</t>
  </si>
  <si>
    <t>Central Colorado Regional</t>
  </si>
  <si>
    <t>Buena Vista, CO</t>
  </si>
  <si>
    <t>Town of Buena Vista</t>
  </si>
  <si>
    <t>BYG</t>
  </si>
  <si>
    <t>Johnson County</t>
  </si>
  <si>
    <t>Buffalo, WY</t>
  </si>
  <si>
    <t>County of Johnson</t>
  </si>
  <si>
    <t>U03</t>
  </si>
  <si>
    <t>Buhl Municipal</t>
  </si>
  <si>
    <t>Buhl, ID</t>
  </si>
  <si>
    <t>City of Buhl</t>
  </si>
  <si>
    <t>New (Replacement)</t>
  </si>
  <si>
    <t>Burley, ID</t>
  </si>
  <si>
    <t>City of Burley</t>
  </si>
  <si>
    <t>BYI</t>
  </si>
  <si>
    <t>Burley Municipal</t>
  </si>
  <si>
    <t>ITR</t>
  </si>
  <si>
    <t>Kit Carson County</t>
  </si>
  <si>
    <t>Burlington, CO</t>
  </si>
  <si>
    <t>County of Kit Carson</t>
  </si>
  <si>
    <t>BVS</t>
  </si>
  <si>
    <t>Skagit Regional</t>
  </si>
  <si>
    <t>Burlington/Mount Vernon, WA</t>
  </si>
  <si>
    <t>Port of Skagit County</t>
  </si>
  <si>
    <t>BNO</t>
  </si>
  <si>
    <t>Burns Municipal</t>
  </si>
  <si>
    <t>Burns, OR</t>
  </si>
  <si>
    <t>City of Burns</t>
  </si>
  <si>
    <t>BTM</t>
  </si>
  <si>
    <t>Bert Mooney</t>
  </si>
  <si>
    <t>Butte, MT</t>
  </si>
  <si>
    <t>Bert Mooney Airport Authority</t>
  </si>
  <si>
    <t>EUL</t>
  </si>
  <si>
    <t>Caldwell Industrial</t>
  </si>
  <si>
    <t>Caldwell, ID</t>
  </si>
  <si>
    <t>City of Caldwell</t>
  </si>
  <si>
    <t>1W1</t>
  </si>
  <si>
    <t>Grove Field</t>
  </si>
  <si>
    <t>Camas, WA</t>
  </si>
  <si>
    <t>Port of Camas</t>
  </si>
  <si>
    <t>1V6</t>
  </si>
  <si>
    <t>Fremont County</t>
  </si>
  <si>
    <t>City of Chamberlain</t>
  </si>
  <si>
    <t>9Z8</t>
  </si>
  <si>
    <t>Levelock</t>
  </si>
  <si>
    <t>Levelock, AK</t>
  </si>
  <si>
    <t>@01P</t>
  </si>
  <si>
    <t>San Diego Metropolitan Area</t>
  </si>
  <si>
    <t>San Diego, CA</t>
  </si>
  <si>
    <t>San Diego County Regional Airport Authority</t>
  </si>
  <si>
    <t>@01Q</t>
  </si>
  <si>
    <t>Town of Ellington</t>
  </si>
  <si>
    <t>Ellington, CT</t>
  </si>
  <si>
    <t>@01S</t>
  </si>
  <si>
    <t>Leavenworth County</t>
  </si>
  <si>
    <t>Leavenworth (County), KS</t>
  </si>
  <si>
    <t>A08</t>
  </si>
  <si>
    <t>Vaiden Field</t>
  </si>
  <si>
    <t>Marion, AL</t>
  </si>
  <si>
    <t>Perry County Airport and Industrial Authority</t>
  </si>
  <si>
    <t>A14</t>
  </si>
  <si>
    <t>Portage Creek</t>
  </si>
  <si>
    <t>Portage Creek, AK</t>
  </si>
  <si>
    <t>A29</t>
  </si>
  <si>
    <t>Sitka</t>
  </si>
  <si>
    <t>Sitka, AK</t>
  </si>
  <si>
    <t>City of Sitka</t>
  </si>
  <si>
    <t>A30</t>
  </si>
  <si>
    <t>Scott Valley</t>
  </si>
  <si>
    <t>Fort Jones, CA</t>
  </si>
  <si>
    <t>A32</t>
  </si>
  <si>
    <t>Butte Valley</t>
  </si>
  <si>
    <t>Dorris, CA</t>
  </si>
  <si>
    <t>A61</t>
  </si>
  <si>
    <t>Tuntutuliak</t>
  </si>
  <si>
    <t>Tuntutuliak, AK</t>
  </si>
  <si>
    <t>A63</t>
  </si>
  <si>
    <t>Twin Hills</t>
  </si>
  <si>
    <t>Twin Hills, AK</t>
  </si>
  <si>
    <t>A79</t>
  </si>
  <si>
    <t>Chignik Lake</t>
  </si>
  <si>
    <t>Chignik Lake, AK</t>
  </si>
  <si>
    <t>AAA</t>
  </si>
  <si>
    <t>Lincoln, IL</t>
  </si>
  <si>
    <t>County of Logan</t>
  </si>
  <si>
    <t>AAF</t>
  </si>
  <si>
    <t>Apalachicola Regional</t>
  </si>
  <si>
    <t>Apalachicola, FL</t>
  </si>
  <si>
    <t>Franklin County Board of Commissioners</t>
  </si>
  <si>
    <t>AAO</t>
  </si>
  <si>
    <t>Colonel James Jabara</t>
  </si>
  <si>
    <t>Wichita, KS</t>
  </si>
  <si>
    <t>Wichita Airport Authority</t>
  </si>
  <si>
    <t>AAS</t>
  </si>
  <si>
    <t>Taylor County</t>
  </si>
  <si>
    <t>Campbellsville, KY</t>
  </si>
  <si>
    <t>Taylor County Airport Board</t>
  </si>
  <si>
    <t>AAT</t>
  </si>
  <si>
    <t>Alturas Municipal</t>
  </si>
  <si>
    <t>Alturas, CA</t>
  </si>
  <si>
    <t>City of Alturas</t>
  </si>
  <si>
    <t>ABE</t>
  </si>
  <si>
    <t>Lehigh Valley International</t>
  </si>
  <si>
    <t>Allentown, PA</t>
  </si>
  <si>
    <t>Lehigh-Northampton Airport Authority</t>
  </si>
  <si>
    <t>ABI</t>
  </si>
  <si>
    <t>Abilene Regional</t>
  </si>
  <si>
    <t>Abilene, TX</t>
  </si>
  <si>
    <t>City of Abilene</t>
  </si>
  <si>
    <t>ABO</t>
  </si>
  <si>
    <t>Antonio/Nery/Juarbe Pol</t>
  </si>
  <si>
    <t>Arecibo, PR</t>
  </si>
  <si>
    <t>Puerto Rico Ports Authority</t>
  </si>
  <si>
    <t>ABQ</t>
  </si>
  <si>
    <t>Albuquerque International Sunport</t>
  </si>
  <si>
    <t>Albuquerque, NM</t>
  </si>
  <si>
    <t>City of Albuquerque</t>
  </si>
  <si>
    <t>ABR</t>
  </si>
  <si>
    <t>Aberdeen Regional</t>
  </si>
  <si>
    <t>Aberdeen, SD</t>
  </si>
  <si>
    <t>City of Aberdeen</t>
  </si>
  <si>
    <t>ABY</t>
  </si>
  <si>
    <t>Southwest Georgia Regional</t>
  </si>
  <si>
    <t>Albany, GA</t>
  </si>
  <si>
    <t>ACB</t>
  </si>
  <si>
    <t>Antrim County</t>
  </si>
  <si>
    <t>Bellaire, MI</t>
  </si>
  <si>
    <t>County of Antrim</t>
  </si>
  <si>
    <t>ACJ</t>
  </si>
  <si>
    <t>Souther Field</t>
  </si>
  <si>
    <t>Americus, GA</t>
  </si>
  <si>
    <t>City of Americus and County of Sumter</t>
  </si>
  <si>
    <t>ACK</t>
  </si>
  <si>
    <t>Nantucket Memorial</t>
  </si>
  <si>
    <t>Nantucket, MA</t>
  </si>
  <si>
    <t>Nantucket Airport Commission</t>
  </si>
  <si>
    <t>ACP</t>
  </si>
  <si>
    <t>Allen Parish</t>
  </si>
  <si>
    <t>Oakdale, LA</t>
  </si>
  <si>
    <t>Parish of Allen</t>
  </si>
  <si>
    <t>ACQ</t>
  </si>
  <si>
    <t>Waseca Municipal</t>
  </si>
  <si>
    <t>Waseca, MN</t>
  </si>
  <si>
    <t>City of Waseca</t>
  </si>
  <si>
    <t>ACT</t>
  </si>
  <si>
    <t>Waco Regional</t>
  </si>
  <si>
    <t>Waco, TX</t>
  </si>
  <si>
    <t>City of Waco</t>
  </si>
  <si>
    <t>ACV</t>
  </si>
  <si>
    <t>Arcata</t>
  </si>
  <si>
    <t>Arcata/Eureka, CA</t>
  </si>
  <si>
    <t>ACY</t>
  </si>
  <si>
    <t>Atlantic City International</t>
  </si>
  <si>
    <t>Atlantic City, NJ</t>
  </si>
  <si>
    <t>South Jersey Transportation Authority</t>
  </si>
  <si>
    <t>ACZ</t>
  </si>
  <si>
    <t>Henderson Field</t>
  </si>
  <si>
    <t>Wallace, NC</t>
  </si>
  <si>
    <t>Town of Wallace</t>
  </si>
  <si>
    <t>ADC</t>
  </si>
  <si>
    <t>Wadena Municipal</t>
  </si>
  <si>
    <t>Wadena, MN</t>
  </si>
  <si>
    <t>City of Wadena</t>
  </si>
  <si>
    <t>ADG</t>
  </si>
  <si>
    <t>Lenawee County</t>
  </si>
  <si>
    <t>Adrian, MI</t>
  </si>
  <si>
    <t>County of Lenawee</t>
  </si>
  <si>
    <t>ADH</t>
  </si>
  <si>
    <t>Ada Municipal</t>
  </si>
  <si>
    <t>Ada, OK</t>
  </si>
  <si>
    <t>City of Ada</t>
  </si>
  <si>
    <t>ADK</t>
  </si>
  <si>
    <t>Adak</t>
  </si>
  <si>
    <t>Adak Island, AK</t>
  </si>
  <si>
    <t>ADM</t>
  </si>
  <si>
    <t>Ardmore Municipal</t>
  </si>
  <si>
    <t>ADQ</t>
  </si>
  <si>
    <t>Kodiak</t>
  </si>
  <si>
    <t>Kodiak, AK</t>
  </si>
  <si>
    <t>ADS</t>
  </si>
  <si>
    <t>Addison</t>
  </si>
  <si>
    <t>Town of Addison</t>
  </si>
  <si>
    <t>ADT</t>
  </si>
  <si>
    <t>Atwood-Rawlins County City-County</t>
  </si>
  <si>
    <t>Atwood, KS</t>
  </si>
  <si>
    <t>City of Atwood &amp; County of Rawlins</t>
  </si>
  <si>
    <t>ADU</t>
  </si>
  <si>
    <t>Audubon County</t>
  </si>
  <si>
    <t>Audubon, IA</t>
  </si>
  <si>
    <t>Audubon Airport Authority</t>
  </si>
  <si>
    <t>AEG</t>
  </si>
  <si>
    <t>Double Eagle II</t>
  </si>
  <si>
    <t>AEL</t>
  </si>
  <si>
    <t>Albert Lea Municipal</t>
  </si>
  <si>
    <t>Albert Lea, MN</t>
  </si>
  <si>
    <t>City of Albert Lea</t>
  </si>
  <si>
    <t>AEX</t>
  </si>
  <si>
    <t>Alexandria International</t>
  </si>
  <si>
    <t>Alexandria, LA</t>
  </si>
  <si>
    <t>England Economic &amp; Industrial Development District</t>
  </si>
  <si>
    <t>AFE</t>
  </si>
  <si>
    <t>Kake</t>
  </si>
  <si>
    <t>Kake, AK</t>
  </si>
  <si>
    <t>AFJ</t>
  </si>
  <si>
    <t>Washington County</t>
  </si>
  <si>
    <t>Washington, PA</t>
  </si>
  <si>
    <t>County of Washington</t>
  </si>
  <si>
    <t>AFK</t>
  </si>
  <si>
    <t>Nebraska City Municipal</t>
  </si>
  <si>
    <t>Nebraska City, NE</t>
  </si>
  <si>
    <t>Nebraska City Airport Authority</t>
  </si>
  <si>
    <t>AFM</t>
  </si>
  <si>
    <t>Ambler</t>
  </si>
  <si>
    <t>Ambler, AK</t>
  </si>
  <si>
    <t>AFN</t>
  </si>
  <si>
    <t>Jaffrey Airport-Silver Ranch</t>
  </si>
  <si>
    <t>Jaffrey, NH</t>
  </si>
  <si>
    <t>AFP</t>
  </si>
  <si>
    <t>Anson County</t>
  </si>
  <si>
    <t>Wadesboro, NC</t>
  </si>
  <si>
    <t>County of Anson</t>
  </si>
  <si>
    <t>AFW</t>
  </si>
  <si>
    <t>Fort Worth Alliance</t>
  </si>
  <si>
    <t>Fort Worth, TX</t>
  </si>
  <si>
    <t>City of Fort Worth</t>
  </si>
  <si>
    <t>AGC</t>
  </si>
  <si>
    <t>Allegheny County</t>
  </si>
  <si>
    <t>Pittsburgh, PA</t>
  </si>
  <si>
    <t>Allegheny County Airport Authority</t>
  </si>
  <si>
    <t>AGN</t>
  </si>
  <si>
    <t>Angoon</t>
  </si>
  <si>
    <t>Angoon, AK</t>
  </si>
  <si>
    <t>AGO</t>
  </si>
  <si>
    <t>Magnolia Municipal</t>
  </si>
  <si>
    <t>Magnolia, AR</t>
  </si>
  <si>
    <t>City of Magnolia</t>
  </si>
  <si>
    <t>AGS</t>
  </si>
  <si>
    <t>Augusta Regional at Bush Field</t>
  </si>
  <si>
    <t>Augusta, GA</t>
  </si>
  <si>
    <t>AGZ</t>
  </si>
  <si>
    <t>Wagner Municipal</t>
  </si>
  <si>
    <t>Wagner, SD</t>
  </si>
  <si>
    <t>City of Wagner</t>
  </si>
  <si>
    <t>AHH</t>
  </si>
  <si>
    <t>Amery Municipal</t>
  </si>
  <si>
    <t>Amery, WI</t>
  </si>
  <si>
    <t>City of Amery</t>
  </si>
  <si>
    <t>AHN</t>
  </si>
  <si>
    <t>Athens/Ben Epps</t>
  </si>
  <si>
    <t>Athens, GA</t>
  </si>
  <si>
    <t>The Unified Government of Athens-Clarke City</t>
  </si>
  <si>
    <t>AHP</t>
  </si>
  <si>
    <t>Port Alexander</t>
  </si>
  <si>
    <t>Port Alexander, AK</t>
  </si>
  <si>
    <t>AHQ</t>
  </si>
  <si>
    <t>Wahoo Municipal</t>
  </si>
  <si>
    <t>Wahoo, NE</t>
  </si>
  <si>
    <t>Wahoo Airport Authority</t>
  </si>
  <si>
    <t>AIA</t>
  </si>
  <si>
    <t>Alliance Municipal</t>
  </si>
  <si>
    <t>Alliance, NE</t>
  </si>
  <si>
    <t>City of Alliance</t>
  </si>
  <si>
    <t>AID</t>
  </si>
  <si>
    <t>Anderson Municipal-Darlington Field</t>
  </si>
  <si>
    <t>Anderson, IN</t>
  </si>
  <si>
    <t>City of Anderson</t>
  </si>
  <si>
    <t>AIG</t>
  </si>
  <si>
    <t>Langlade County</t>
  </si>
  <si>
    <t>Antigo, WI</t>
  </si>
  <si>
    <t>County of Langlade</t>
  </si>
  <si>
    <t>AIK</t>
  </si>
  <si>
    <t>Aiken Municipal</t>
  </si>
  <si>
    <t>Aiken, SC</t>
  </si>
  <si>
    <t>City of Aiken</t>
  </si>
  <si>
    <t>AIO</t>
  </si>
  <si>
    <t>Atlantic Municipal</t>
  </si>
  <si>
    <t>Atlantic, IA</t>
  </si>
  <si>
    <t>City of Atlantic</t>
  </si>
  <si>
    <t>AIT</t>
  </si>
  <si>
    <t>Aitkin Municipal-Steve Kurtz Field</t>
  </si>
  <si>
    <t>Aitkin, MN</t>
  </si>
  <si>
    <t>County &amp; City of Aitkin</t>
  </si>
  <si>
    <t>AIV</t>
  </si>
  <si>
    <t>George Downer</t>
  </si>
  <si>
    <t>Aliceville, AL</t>
  </si>
  <si>
    <t>City of Aliceville</t>
  </si>
  <si>
    <t>AIZ</t>
  </si>
  <si>
    <t>Lee C Fine Memorial</t>
  </si>
  <si>
    <t>Kaiser Lake Ozark, MO</t>
  </si>
  <si>
    <t>AJC</t>
  </si>
  <si>
    <t>Chignik</t>
  </si>
  <si>
    <t>Chignik, AK</t>
  </si>
  <si>
    <t>AJG</t>
  </si>
  <si>
    <t>Mount Carmel Municipal</t>
  </si>
  <si>
    <t>Mount Carmel, IL</t>
  </si>
  <si>
    <t>City of Mount Carmel</t>
  </si>
  <si>
    <t>AJO</t>
  </si>
  <si>
    <t>Corona Municipal</t>
  </si>
  <si>
    <t>Corona, CA</t>
  </si>
  <si>
    <t>U.S. Army Corps of Engineers</t>
  </si>
  <si>
    <t>AJR</t>
  </si>
  <si>
    <t>Habersham County</t>
  </si>
  <si>
    <t>Cornelia, GA</t>
  </si>
  <si>
    <t>County of Habersham</t>
  </si>
  <si>
    <t>AKA</t>
  </si>
  <si>
    <t>Atka</t>
  </si>
  <si>
    <t>Atka, AK</t>
  </si>
  <si>
    <t>AKH</t>
  </si>
  <si>
    <t>Gastonia Municipal</t>
  </si>
  <si>
    <t>Gastonia, NC</t>
  </si>
  <si>
    <t>City of Gastonia</t>
  </si>
  <si>
    <t>AKI</t>
  </si>
  <si>
    <t>Akiak</t>
  </si>
  <si>
    <t>City of Fort Benton and County of Chouteau</t>
  </si>
  <si>
    <t>FBR</t>
  </si>
  <si>
    <t>Fort Bridger</t>
  </si>
  <si>
    <t>Fort Bridger, WY</t>
  </si>
  <si>
    <t>County of Uinta</t>
  </si>
  <si>
    <t>FNL</t>
  </si>
  <si>
    <t>Fort Collins-Loveland Municipal</t>
  </si>
  <si>
    <t>Fort Collins/Loveland, CO</t>
  </si>
  <si>
    <t>Cities of Fort Collins and Loveland</t>
  </si>
  <si>
    <t>FMM</t>
  </si>
  <si>
    <t>Fort Morgan Municipal</t>
  </si>
  <si>
    <t>Fort Morgan, CO</t>
  </si>
  <si>
    <t>City of Fort Morgan</t>
  </si>
  <si>
    <t>FHR</t>
  </si>
  <si>
    <t>Friday Harbor</t>
  </si>
  <si>
    <t>Friday Harbor, WA</t>
  </si>
  <si>
    <t>Port of Friday Harbor</t>
  </si>
  <si>
    <t>W33</t>
  </si>
  <si>
    <t>29S</t>
  </si>
  <si>
    <t>Gardiner</t>
  </si>
  <si>
    <t>Gardiner, MT</t>
  </si>
  <si>
    <t>County of Park and City of Livingston</t>
  </si>
  <si>
    <t>5U8</t>
  </si>
  <si>
    <t>Geraldine</t>
  </si>
  <si>
    <t>Geraldine, MT</t>
  </si>
  <si>
    <t>GCC</t>
  </si>
  <si>
    <t>Gillette-Campbell County</t>
  </si>
  <si>
    <t>Gillette, WY</t>
  </si>
  <si>
    <t>County of Campbell/Gillette-Campbell Co. Airport Board</t>
  </si>
  <si>
    <t>GGW</t>
  </si>
  <si>
    <t>Wokal Field/Glasgow International</t>
  </si>
  <si>
    <t>Glasgow, MT</t>
  </si>
  <si>
    <t>County of Valley/City of Glasgow</t>
  </si>
  <si>
    <t>GDV</t>
  </si>
  <si>
    <t>Dawson Community</t>
  </si>
  <si>
    <t>Glendive, MT</t>
  </si>
  <si>
    <t>County of Dawson</t>
  </si>
  <si>
    <t>S45</t>
  </si>
  <si>
    <t>Siletz Bay State</t>
  </si>
  <si>
    <t>Gleneden Beach, OR</t>
  </si>
  <si>
    <t>4S1</t>
  </si>
  <si>
    <t>Gold Beach Municipal</t>
  </si>
  <si>
    <t>Gold Beach, OR</t>
  </si>
  <si>
    <t>Port of Gold Beach</t>
  </si>
  <si>
    <t>GNG</t>
  </si>
  <si>
    <t>Gooding Municipal</t>
  </si>
  <si>
    <t>Gooding, ID</t>
  </si>
  <si>
    <t>City of Gooding</t>
  </si>
  <si>
    <t>GNB</t>
  </si>
  <si>
    <t>Granby-Grand County</t>
  </si>
  <si>
    <t>Granby, CO</t>
  </si>
  <si>
    <t>County of Grand</t>
  </si>
  <si>
    <t>GJT</t>
  </si>
  <si>
    <t>Grand Junction Regional</t>
  </si>
  <si>
    <t>Grand Junction, CO</t>
  </si>
  <si>
    <t>City Gr.Junc./Co.Mesa/Walker Fld.Pub.AirportAuth.</t>
  </si>
  <si>
    <t>S80</t>
  </si>
  <si>
    <t>Idaho County</t>
  </si>
  <si>
    <t>Grangeville, ID</t>
  </si>
  <si>
    <t>County of Idaho</t>
  </si>
  <si>
    <t>3S8</t>
  </si>
  <si>
    <t>Grants Pass</t>
  </si>
  <si>
    <t>Grants Pass, OR</t>
  </si>
  <si>
    <t>GTF</t>
  </si>
  <si>
    <t>Great Falls International</t>
  </si>
  <si>
    <t>Great Falls, MT</t>
  </si>
  <si>
    <t>Great Falls International Airport Authority</t>
  </si>
  <si>
    <t>GXY</t>
  </si>
  <si>
    <t>Greeley-Weld County</t>
  </si>
  <si>
    <t>Greeley, CO</t>
  </si>
  <si>
    <t>City of Greeley and County of Weld</t>
  </si>
  <si>
    <t>U34</t>
  </si>
  <si>
    <t>Green River Municipal</t>
  </si>
  <si>
    <t>Green River, UT</t>
  </si>
  <si>
    <t>City of Green River</t>
  </si>
  <si>
    <t>GEY</t>
  </si>
  <si>
    <t>South Big Horn County</t>
  </si>
  <si>
    <t>Greybull, WY</t>
  </si>
  <si>
    <t>GUC</t>
  </si>
  <si>
    <t>Gunnison-Crested Butte Regional</t>
  </si>
  <si>
    <t>Gunnison, CO</t>
  </si>
  <si>
    <t>County of Gunnison</t>
  </si>
  <si>
    <t>New</t>
  </si>
  <si>
    <t>Hailey, ID</t>
  </si>
  <si>
    <t>City of Hailey and County of Blaine</t>
  </si>
  <si>
    <t>SUN</t>
  </si>
  <si>
    <t>Friedman Memorial</t>
  </si>
  <si>
    <t>U96</t>
  </si>
  <si>
    <t>Cal Black Memorial</t>
  </si>
  <si>
    <t>Halls Crossing, UT</t>
  </si>
  <si>
    <t>County of San Juan</t>
  </si>
  <si>
    <t>6S5</t>
  </si>
  <si>
    <t>Ravalli County</t>
  </si>
  <si>
    <t>Hamilton, MT</t>
  </si>
  <si>
    <t>County of Ravalli</t>
  </si>
  <si>
    <t>HVE</t>
  </si>
  <si>
    <t>Hanksville</t>
  </si>
  <si>
    <t>Hanksville, UT</t>
  </si>
  <si>
    <t>Utah DOT Division of Aeronautics</t>
  </si>
  <si>
    <t>48S</t>
  </si>
  <si>
    <t>Harlem</t>
  </si>
  <si>
    <t>Harlem, MT</t>
  </si>
  <si>
    <t>City of Harlem and County of Blaine</t>
  </si>
  <si>
    <t>HWQ</t>
  </si>
  <si>
    <t>Wheatland County at Harlowton</t>
  </si>
  <si>
    <t>Harlowton, MT</t>
  </si>
  <si>
    <t>County of Wheatland</t>
  </si>
  <si>
    <t>HVR</t>
  </si>
  <si>
    <t>Havre City-County</t>
  </si>
  <si>
    <t>Havre, MT</t>
  </si>
  <si>
    <t>City of Havre/County of Hill</t>
  </si>
  <si>
    <t>HDN</t>
  </si>
  <si>
    <t>Yampa Valley</t>
  </si>
  <si>
    <t>Hayden, CO</t>
  </si>
  <si>
    <t>County of Routt</t>
  </si>
  <si>
    <t>36U</t>
  </si>
  <si>
    <t>Heber City Municipal - Russ McDonald Field</t>
  </si>
  <si>
    <t>Heber, UT</t>
  </si>
  <si>
    <t>City of Heber</t>
  </si>
  <si>
    <t>HLN</t>
  </si>
  <si>
    <t>Helena Regional</t>
  </si>
  <si>
    <t>Helena, MT</t>
  </si>
  <si>
    <t>Helena Regional Airport Authority</t>
  </si>
  <si>
    <t>HRI</t>
  </si>
  <si>
    <t>Hermiston Municipal</t>
  </si>
  <si>
    <t>Hermiston, OR</t>
  </si>
  <si>
    <t>City of Hermiston</t>
  </si>
  <si>
    <t>HEQ</t>
  </si>
  <si>
    <t>Holyoke</t>
  </si>
  <si>
    <t>Holyoke, CO</t>
  </si>
  <si>
    <t>City of Holyoke</t>
  </si>
  <si>
    <t>S66</t>
  </si>
  <si>
    <t>Homedale Municipal</t>
  </si>
  <si>
    <t>Homedale, ID</t>
  </si>
  <si>
    <t>City of Homedale</t>
  </si>
  <si>
    <t>4S2</t>
  </si>
  <si>
    <t>Ken Jernstedt Airfield</t>
  </si>
  <si>
    <t>Hood River, OR</t>
  </si>
  <si>
    <t>Port of Hood River</t>
  </si>
  <si>
    <t>HQM</t>
  </si>
  <si>
    <t>Bowerman</t>
  </si>
  <si>
    <t>Hoquiam, WA</t>
  </si>
  <si>
    <t>Port of Grays Harbor</t>
  </si>
  <si>
    <t>W43</t>
  </si>
  <si>
    <t>Hulett Municipal</t>
  </si>
  <si>
    <t>Hulett, WY</t>
  </si>
  <si>
    <t>Town of Hulett</t>
  </si>
  <si>
    <t>1L8</t>
  </si>
  <si>
    <t>General Dick Stout Field</t>
  </si>
  <si>
    <t>Hurricane, UT</t>
  </si>
  <si>
    <t>City of Hurricane</t>
  </si>
  <si>
    <t>IDA</t>
  </si>
  <si>
    <t>Idaho Falls Regional</t>
  </si>
  <si>
    <t>Idaho Falls, ID</t>
  </si>
  <si>
    <t>City of Idaho Falls</t>
  </si>
  <si>
    <t>7S5</t>
  </si>
  <si>
    <t>Independence State</t>
  </si>
  <si>
    <t>Independence, OR</t>
  </si>
  <si>
    <t>S23</t>
  </si>
  <si>
    <t>Ione Municipal</t>
  </si>
  <si>
    <t>Ione, WA</t>
  </si>
  <si>
    <t>Town of Ione</t>
  </si>
  <si>
    <t>JAC</t>
  </si>
  <si>
    <t>Jackson Hole</t>
  </si>
  <si>
    <t>Jackson, WY</t>
  </si>
  <si>
    <t>Jackson Hole Airport Board</t>
  </si>
  <si>
    <t>JER</t>
  </si>
  <si>
    <t>Jerome County</t>
  </si>
  <si>
    <t>Jerome, ID</t>
  </si>
  <si>
    <t>County of Jerome</t>
  </si>
  <si>
    <t>GCD</t>
  </si>
  <si>
    <t>Grant County Regional/Ogilvie Field</t>
  </si>
  <si>
    <t>John Day, OR</t>
  </si>
  <si>
    <t>Grant County</t>
  </si>
  <si>
    <t>JDN</t>
  </si>
  <si>
    <t>Jordan</t>
  </si>
  <si>
    <t>Jordan, MT</t>
  </si>
  <si>
    <t>4S3</t>
  </si>
  <si>
    <t>Joseph State</t>
  </si>
  <si>
    <t>Joseph, OR</t>
  </si>
  <si>
    <t>GPI</t>
  </si>
  <si>
    <t>Glacier Park International</t>
  </si>
  <si>
    <t>Kalispell, MT</t>
  </si>
  <si>
    <t>Flathead Municipal Airport Authority</t>
  </si>
  <si>
    <t>S27</t>
  </si>
  <si>
    <t>Kalispell City</t>
  </si>
  <si>
    <t>City of Kalispell</t>
  </si>
  <si>
    <t>S73</t>
  </si>
  <si>
    <t>Kamiah Municipal</t>
  </si>
  <si>
    <t>Kamiah, ID</t>
  </si>
  <si>
    <t>KNB</t>
  </si>
  <si>
    <t>Kanab Municipal</t>
  </si>
  <si>
    <t>Kanab, UT</t>
  </si>
  <si>
    <t>City of Kanab</t>
  </si>
  <si>
    <t>S83</t>
  </si>
  <si>
    <t>Shoshone County</t>
  </si>
  <si>
    <t>Kellogg, ID</t>
  </si>
  <si>
    <t>County of Shoshone</t>
  </si>
  <si>
    <t>KLS</t>
  </si>
  <si>
    <t>Southwest Washington Regional</t>
  </si>
  <si>
    <t>Kelso, WA</t>
  </si>
  <si>
    <t>City of Kelso</t>
  </si>
  <si>
    <t>EMM</t>
  </si>
  <si>
    <t>Kemmerer Municipal</t>
  </si>
  <si>
    <t>Kemmerer, WY</t>
  </si>
  <si>
    <t>Town of Kemmerer</t>
  </si>
  <si>
    <t>S60</t>
  </si>
  <si>
    <t>Kenmore Air Harbor Inc</t>
  </si>
  <si>
    <t>Kenmore, WA</t>
  </si>
  <si>
    <t>Unknown</t>
  </si>
  <si>
    <t>LMT</t>
  </si>
  <si>
    <t>Klamath Falls</t>
  </si>
  <si>
    <t>Klamath Falls, OR</t>
  </si>
  <si>
    <t>City of Klamath Falls</t>
  </si>
  <si>
    <t>20V</t>
  </si>
  <si>
    <t>Mc Elroy Airfield</t>
  </si>
  <si>
    <t>Kremmling, CO</t>
  </si>
  <si>
    <t>LGD</t>
  </si>
  <si>
    <t>La Grande/Union County</t>
  </si>
  <si>
    <t>La Grande, OR</t>
  </si>
  <si>
    <t>County of Union</t>
  </si>
  <si>
    <t>LHX</t>
  </si>
  <si>
    <t>La Junta Municipal</t>
  </si>
  <si>
    <t>La Junta, CO</t>
  </si>
  <si>
    <t>City of La Junta</t>
  </si>
  <si>
    <t>LKV</t>
  </si>
  <si>
    <t>Lake County</t>
  </si>
  <si>
    <t>Lakeview, OR</t>
  </si>
  <si>
    <t>County of Lake-City of Lakeview</t>
  </si>
  <si>
    <t>LAA</t>
  </si>
  <si>
    <t>Lamar Municipal</t>
  </si>
  <si>
    <t>Lamar, CO</t>
  </si>
  <si>
    <t>City of Lamar</t>
  </si>
  <si>
    <t>LND</t>
  </si>
  <si>
    <t>Hunt Field</t>
  </si>
  <si>
    <t>Lander, WY</t>
  </si>
  <si>
    <t>City of Lander</t>
  </si>
  <si>
    <t>W10</t>
  </si>
  <si>
    <t>Whidbey Air Park</t>
  </si>
  <si>
    <t>Langley, WA</t>
  </si>
  <si>
    <t>Port of South Whidbey Island</t>
  </si>
  <si>
    <t>LAR</t>
  </si>
  <si>
    <t>Laramie Regional</t>
  </si>
  <si>
    <t>Laramie, WY</t>
  </si>
  <si>
    <t>County of Albany and City of Laramie</t>
  </si>
  <si>
    <t>6S8</t>
  </si>
  <si>
    <t>Laurel Municipal</t>
  </si>
  <si>
    <t>Laurel, MT</t>
  </si>
  <si>
    <t>Laurel Municipal Airport Authority</t>
  </si>
  <si>
    <t>LXV</t>
  </si>
  <si>
    <t>Leadville, CO</t>
  </si>
  <si>
    <t>County of Lake</t>
  </si>
  <si>
    <t>S30</t>
  </si>
  <si>
    <t>Lebanon State</t>
  </si>
  <si>
    <t>Lebanon, OR</t>
  </si>
  <si>
    <t>LWS</t>
  </si>
  <si>
    <t>Lewiston-Nez Perce County</t>
  </si>
  <si>
    <t>Lewiston, ID</t>
  </si>
  <si>
    <t>County of Nez Perce and City of Lewiston</t>
  </si>
  <si>
    <t>LWT</t>
  </si>
  <si>
    <t>Lewistown Municipal</t>
  </si>
  <si>
    <t>Lewistown, MT</t>
  </si>
  <si>
    <t>South Hill, VA</t>
  </si>
  <si>
    <t>Mecklenburg-Brunswick Airport Commission</t>
  </si>
  <si>
    <t>AVK</t>
  </si>
  <si>
    <t>Alva Regional</t>
  </si>
  <si>
    <t>Alva, OK</t>
  </si>
  <si>
    <t>City of Alva</t>
  </si>
  <si>
    <t>AVL</t>
  </si>
  <si>
    <t>Asheville Regional</t>
  </si>
  <si>
    <t>Asheville, NC</t>
  </si>
  <si>
    <t>County of Buncomb and City of Asheville</t>
  </si>
  <si>
    <t>AVO</t>
  </si>
  <si>
    <t>Avon Park Executive</t>
  </si>
  <si>
    <t>Avon Park, FL</t>
  </si>
  <si>
    <t>City of Avon Park</t>
  </si>
  <si>
    <t>AVP</t>
  </si>
  <si>
    <t>Wilkes-Barre/Scranton International</t>
  </si>
  <si>
    <t>Wilkes-Barre/Scranton, PA</t>
  </si>
  <si>
    <t>Counties of Lackawanna and Luzerne</t>
  </si>
  <si>
    <t>AVQ</t>
  </si>
  <si>
    <t>Marana Regional</t>
  </si>
  <si>
    <t>Tucson, AZ</t>
  </si>
  <si>
    <t>Town of Marana</t>
  </si>
  <si>
    <t>AWG</t>
  </si>
  <si>
    <t>Washington Municipal</t>
  </si>
  <si>
    <t>Washington, IA</t>
  </si>
  <si>
    <t>City of Washington</t>
  </si>
  <si>
    <t>AWI</t>
  </si>
  <si>
    <t>Wainwright</t>
  </si>
  <si>
    <t>Wainwright, AK</t>
  </si>
  <si>
    <t>AWM</t>
  </si>
  <si>
    <t>West Memphis Municipal</t>
  </si>
  <si>
    <t>West Memphis, AR</t>
  </si>
  <si>
    <t>City of West Memphis</t>
  </si>
  <si>
    <t>AXA</t>
  </si>
  <si>
    <t>Algona Municipal</t>
  </si>
  <si>
    <t>Algona, IA</t>
  </si>
  <si>
    <t>City of Algona</t>
  </si>
  <si>
    <t>AXH</t>
  </si>
  <si>
    <t>Houston-Southwest</t>
  </si>
  <si>
    <t>Houston, TX</t>
  </si>
  <si>
    <t>Houston Southwest Airport</t>
  </si>
  <si>
    <t>AXN</t>
  </si>
  <si>
    <t>Chandler Field</t>
  </si>
  <si>
    <t>Alexandria, MN</t>
  </si>
  <si>
    <t>City of Alexandria</t>
  </si>
  <si>
    <t>AXQ</t>
  </si>
  <si>
    <t>Clarion County</t>
  </si>
  <si>
    <t>Clarion, PA</t>
  </si>
  <si>
    <t>Clarion County Airport Authority</t>
  </si>
  <si>
    <t>AXS</t>
  </si>
  <si>
    <t>Altus/Quartz Mountain Regional</t>
  </si>
  <si>
    <t>Altus, OK</t>
  </si>
  <si>
    <t>City of Altus</t>
  </si>
  <si>
    <t>AXV</t>
  </si>
  <si>
    <t>Neil Armstrong</t>
  </si>
  <si>
    <t>Wapakoneta, OH</t>
  </si>
  <si>
    <t>Auglaize County Board of Commissioners</t>
  </si>
  <si>
    <t>AXX</t>
  </si>
  <si>
    <t>Angel Fire</t>
  </si>
  <si>
    <t>Angel Fire, NM</t>
  </si>
  <si>
    <t>County of Colfax</t>
  </si>
  <si>
    <t>AYS</t>
  </si>
  <si>
    <t>Waycross-Ware County</t>
  </si>
  <si>
    <t>Waycross, GA</t>
  </si>
  <si>
    <t>County of Ware</t>
  </si>
  <si>
    <t>AZC</t>
  </si>
  <si>
    <t>Colorado City Municipal</t>
  </si>
  <si>
    <t>Colorado City, AZ</t>
  </si>
  <si>
    <t>Town of Colorado City</t>
  </si>
  <si>
    <t>AZE</t>
  </si>
  <si>
    <t>Hazlehurst</t>
  </si>
  <si>
    <t>Hazlehurst, GA</t>
  </si>
  <si>
    <t>City of Hazlehurst</t>
  </si>
  <si>
    <t>AZO</t>
  </si>
  <si>
    <t>Kalamazoo/Battle Creek International</t>
  </si>
  <si>
    <t>Kalamazoo, MI</t>
  </si>
  <si>
    <t>County of Kalamazoo</t>
  </si>
  <si>
    <t>B01</t>
  </si>
  <si>
    <t>Granville</t>
  </si>
  <si>
    <t>Granville, NY</t>
  </si>
  <si>
    <t>Neal Hulett</t>
  </si>
  <si>
    <t>B16</t>
  </si>
  <si>
    <t>Whitfords</t>
  </si>
  <si>
    <t>Weedsport, NY</t>
  </si>
  <si>
    <t>Letha D Whitford</t>
  </si>
  <si>
    <t>B19</t>
  </si>
  <si>
    <t>Biddeford Municipal</t>
  </si>
  <si>
    <t>Biddeford, ME</t>
  </si>
  <si>
    <t>City of Biddeford</t>
  </si>
  <si>
    <t>B21</t>
  </si>
  <si>
    <t>Sugarloaf Regional</t>
  </si>
  <si>
    <t>Carrabassett, ME</t>
  </si>
  <si>
    <t>Town of Carrabassett</t>
  </si>
  <si>
    <t>BAF</t>
  </si>
  <si>
    <t>Barnes Municipal</t>
  </si>
  <si>
    <t>Westfield/Springfield, MA</t>
  </si>
  <si>
    <t>City of Westfield</t>
  </si>
  <si>
    <t>BAK</t>
  </si>
  <si>
    <t>Columbus Municipal</t>
  </si>
  <si>
    <t>Columbus, IN</t>
  </si>
  <si>
    <t>Columbus Board of Aviation Commissions</t>
  </si>
  <si>
    <t>BAM</t>
  </si>
  <si>
    <t>Battle Mountain</t>
  </si>
  <si>
    <t>Battle Mountain, NV</t>
  </si>
  <si>
    <t>BAX</t>
  </si>
  <si>
    <t>Huron County Memorial</t>
  </si>
  <si>
    <t>Bad Axe, MI</t>
  </si>
  <si>
    <t>County of Huron</t>
  </si>
  <si>
    <t>BAZ</t>
  </si>
  <si>
    <t>New Braunfels Municipal</t>
  </si>
  <si>
    <t>New Braunfels, TX</t>
  </si>
  <si>
    <t>City of New Braunfels</t>
  </si>
  <si>
    <t>BBB</t>
  </si>
  <si>
    <t>Benson Municipal</t>
  </si>
  <si>
    <t>Benson, MN</t>
  </si>
  <si>
    <t>City of Benson</t>
  </si>
  <si>
    <t>BBD</t>
  </si>
  <si>
    <t>Curtis Field</t>
  </si>
  <si>
    <t>Brady, TX</t>
  </si>
  <si>
    <t>City of Brady</t>
  </si>
  <si>
    <t>BBP</t>
  </si>
  <si>
    <t>Marlboro County Jetport - H.E. Avent Field</t>
  </si>
  <si>
    <t>Bennettsville, SC</t>
  </si>
  <si>
    <t>County of Marlboro</t>
  </si>
  <si>
    <t>BBW</t>
  </si>
  <si>
    <t>Broken Bow Municipal</t>
  </si>
  <si>
    <t>Broken Bow, NE</t>
  </si>
  <si>
    <t>Joint Airport Authority for Broken Bow and Custer County, NE</t>
  </si>
  <si>
    <t>BCB</t>
  </si>
  <si>
    <t>Virginia Tech/Montgomery Executive</t>
  </si>
  <si>
    <t>Blacksburg, VA</t>
  </si>
  <si>
    <t>Va. Tech/Montgomery Regional Airport Authority</t>
  </si>
  <si>
    <t>BCK</t>
  </si>
  <si>
    <t>Black River Falls Area</t>
  </si>
  <si>
    <t>Black River Falls, WI</t>
  </si>
  <si>
    <t>City of Black River Falls and County of Jackson</t>
  </si>
  <si>
    <t>BCT</t>
  </si>
  <si>
    <t>Boca Raton</t>
  </si>
  <si>
    <t>Boca Raton, FL</t>
  </si>
  <si>
    <t>Boca Raton Airport Authority</t>
  </si>
  <si>
    <t>BCV</t>
  </si>
  <si>
    <t>Birchwood</t>
  </si>
  <si>
    <t>Birchwood, AK</t>
  </si>
  <si>
    <t>BDE</t>
  </si>
  <si>
    <t>Baudette International</t>
  </si>
  <si>
    <t>Baudette, MN</t>
  </si>
  <si>
    <t>Baudette-Lake of the Woods Airport Commission</t>
  </si>
  <si>
    <t>BDH</t>
  </si>
  <si>
    <t>Willmar Municipal-John L Rice Field</t>
  </si>
  <si>
    <t>Willmar, MN</t>
  </si>
  <si>
    <t>City of Willmar</t>
  </si>
  <si>
    <t>BDL</t>
  </si>
  <si>
    <t>Bradley International</t>
  </si>
  <si>
    <t>Windsor Locks, CT</t>
  </si>
  <si>
    <t>In our efforts to make providing your Capital Improvement Plan (CIP) information to FAA efficient, we have created this spreadsheet.  The primary purpose is to encourage your use in submitting your 5-year CIP data; which helps us plan better.  Also it is intended to be simple, standard, and reduce confusion about what you are requesting.</t>
  </si>
  <si>
    <t>AirportIQ 5010</t>
  </si>
  <si>
    <r>
      <t xml:space="preserve">The LOCID stands for the location identifier code.  If you are not sure what the LOCID is for your your airport, you may contact your local Airports District Office, or you can look the information up on the 5010 website. The website address is below, and you can look for the airport by either </t>
    </r>
    <r>
      <rPr>
        <b/>
        <sz val="10"/>
        <color indexed="20"/>
        <rFont val="Arial"/>
        <family val="2"/>
      </rPr>
      <t>Airport Name</t>
    </r>
    <r>
      <rPr>
        <sz val="10"/>
        <rFont val="Arial"/>
      </rPr>
      <t xml:space="preserve">, or </t>
    </r>
    <r>
      <rPr>
        <b/>
        <sz val="10"/>
        <color indexed="20"/>
        <rFont val="Arial"/>
        <family val="2"/>
      </rPr>
      <t>Associated City</t>
    </r>
    <r>
      <rPr>
        <sz val="10"/>
        <rFont val="Arial"/>
      </rPr>
      <t>.</t>
    </r>
  </si>
  <si>
    <t>The pull down menus are for the fiscal year of the planned work, and the project selection.  The project selection menu corresponds to the FAA's ACIP standard descriptions.  In addition, the work has been sorted by major category.  This should make it easy to select projects.  If you can not find a particular work that you would like to fund, it may be ineligible, so you would need to contact your local Airports District Office.</t>
  </si>
  <si>
    <t>The last of the yellow fields where you can enter your CIP data is the fund amount under the different type of funding available.  The total project cost is the sum of all the funds that you have identified.  That field can not be altered.</t>
  </si>
  <si>
    <t>Runway - Install/Replace Signs</t>
  </si>
  <si>
    <t>Runway - Install Vertical Visual Guidance System [PAPI, VASI, REIL, ALS]</t>
  </si>
  <si>
    <t>Runway - Modify (Widen/Strengthen) Runway</t>
  </si>
  <si>
    <t>Runway - Install Instrument Approach Aid (e.g., localizer, glide slope)</t>
  </si>
  <si>
    <t>Runway - Install Sensors</t>
  </si>
  <si>
    <t>Seaplane Bases - Rehabilitate Seaplane Base (e.g., ramps, floats)</t>
  </si>
  <si>
    <t>Seaplane Bases - Construct/Improve/Modify Seaplane Base</t>
  </si>
  <si>
    <t>Terminal - Construct Terminal Building</t>
  </si>
  <si>
    <t>Terminal - Expand Terminal Building</t>
  </si>
  <si>
    <t>Terminal - Improve/Modify/Rehabilitate Terminal Building</t>
  </si>
  <si>
    <t>Terminal - Acquire Handicap Passenger Lift Device (or covered walk way)</t>
  </si>
  <si>
    <t>Taxiway - Construct Taxiway</t>
  </si>
  <si>
    <t>Taxiway - Extend Taxiway</t>
  </si>
  <si>
    <t>Taxiway - Rehabilitate Taxiway</t>
  </si>
  <si>
    <t>Taxiway - Rehabilitate Taxiway Lighting</t>
  </si>
  <si>
    <t>Taxiway - Install Taxiway Lighting (MITL, SMGCS, reflectors)</t>
  </si>
  <si>
    <t>Taxiway - Modify (Widen/Strengthen) Taxiway</t>
  </si>
  <si>
    <t>Taxiway - Install Sensors</t>
  </si>
  <si>
    <t>Vertiport - Construct/Expand/Rehabilitate Vertiport</t>
  </si>
  <si>
    <t>Other - Construct/Improve Deicing Containment Facility</t>
  </si>
  <si>
    <t>Noise - Conduct miscellaneous noise mitigation measures (describe)</t>
  </si>
  <si>
    <t>Noise - Install Noise Monitoring System/Equipment</t>
  </si>
  <si>
    <t>Other - Construct/Improve Fuel Farm</t>
  </si>
  <si>
    <t>Other - Construct/Improve/Rehabilitate Non Revenue Parking Lot</t>
  </si>
  <si>
    <t>Other - Light/Mark/Remove Obstructions</t>
  </si>
  <si>
    <t>Runway - Install Runway Incursion Caution Bars</t>
  </si>
  <si>
    <t>Other - Install/Rehabilitate Airport Beacon</t>
  </si>
  <si>
    <t>Other - Improve Airport (e.g., drainage/erosion control) {describe}</t>
  </si>
  <si>
    <t>Other - Construct ARFF Training Facility/Regional Burn Pit/Mobile Training Facility</t>
  </si>
  <si>
    <t>Fill In Yellow Boxes, Only</t>
  </si>
  <si>
    <t>Select</t>
  </si>
  <si>
    <t>Select Project</t>
  </si>
  <si>
    <t>#</t>
  </si>
  <si>
    <t>Total Cost</t>
  </si>
  <si>
    <t>Prosser</t>
  </si>
  <si>
    <t>Requested Project</t>
  </si>
  <si>
    <t>Airport Name:</t>
  </si>
  <si>
    <t>Year</t>
  </si>
  <si>
    <t>FY</t>
  </si>
  <si>
    <t xml:space="preserve"> </t>
  </si>
  <si>
    <t>Passenger Entitlement</t>
  </si>
  <si>
    <t>Cargo Apportioned</t>
  </si>
  <si>
    <t>Nonprimary Entitlement</t>
  </si>
  <si>
    <t>State Apportioned</t>
  </si>
  <si>
    <t>Passenger Facility Charge</t>
  </si>
  <si>
    <t>Location:</t>
  </si>
  <si>
    <t>Requested Fund Year</t>
  </si>
  <si>
    <t>Discretionary Funds</t>
  </si>
  <si>
    <t>Locid Cd</t>
  </si>
  <si>
    <t>Site Name</t>
  </si>
  <si>
    <t>Srvlvl Descr</t>
  </si>
  <si>
    <t>Location</t>
  </si>
  <si>
    <t>Npias Cd</t>
  </si>
  <si>
    <t>Federal Share Percentage</t>
  </si>
  <si>
    <t>Spon Name</t>
  </si>
  <si>
    <t>Arpuse Cd</t>
  </si>
  <si>
    <t>U36</t>
  </si>
  <si>
    <t>Aberdeen Municipal</t>
  </si>
  <si>
    <t>General Aviation</t>
  </si>
  <si>
    <t>Aberdeen, ID</t>
  </si>
  <si>
    <t>City of Aberdeen Idaho</t>
  </si>
  <si>
    <t>PU</t>
  </si>
  <si>
    <t>AFO</t>
  </si>
  <si>
    <t>Afton Municipal</t>
  </si>
  <si>
    <t>Afton, WY</t>
  </si>
  <si>
    <t>Town of Afton</t>
  </si>
  <si>
    <t>AKO</t>
  </si>
  <si>
    <t>Colorado Plains Regional</t>
  </si>
  <si>
    <t>Akron, CO</t>
  </si>
  <si>
    <t>Town of Akron</t>
  </si>
  <si>
    <t>ALS</t>
  </si>
  <si>
    <t>San Luis Valley Regional/Bergman Field</t>
  </si>
  <si>
    <t>Commercial Service</t>
  </si>
  <si>
    <t>Alamosa, CO</t>
  </si>
  <si>
    <t>City and County of Alamosa</t>
  </si>
  <si>
    <t>S12</t>
  </si>
  <si>
    <t>Albany Municipal</t>
  </si>
  <si>
    <t>Albany, OR</t>
  </si>
  <si>
    <t>City of Albany</t>
  </si>
  <si>
    <t>3U3</t>
  </si>
  <si>
    <t>Bowman Field</t>
  </si>
  <si>
    <t>Anaconda, MT</t>
  </si>
  <si>
    <t>County of Deerlodge and City of Anaconda</t>
  </si>
  <si>
    <t>74S</t>
  </si>
  <si>
    <t>Anacortes</t>
  </si>
  <si>
    <t>Anacortes, WA</t>
  </si>
  <si>
    <t>Port of Anacortes</t>
  </si>
  <si>
    <t>AOC</t>
  </si>
  <si>
    <t>Arco-Butte County</t>
  </si>
  <si>
    <t>Arco, ID</t>
  </si>
  <si>
    <t>City of Arco and County of Butte</t>
  </si>
  <si>
    <t>AWO</t>
  </si>
  <si>
    <t>Arlington Municipal</t>
  </si>
  <si>
    <t>Arlington, WA</t>
  </si>
  <si>
    <t>City of Arlington</t>
  </si>
  <si>
    <t>S03</t>
  </si>
  <si>
    <t>Ashland Municipal-Sumner Parker Field</t>
  </si>
  <si>
    <t>Ashland, OR</t>
  </si>
  <si>
    <t>City of Ashland</t>
  </si>
  <si>
    <t>ASE</t>
  </si>
  <si>
    <t>Aspen-Pitkin County/Sardy Field</t>
  </si>
  <si>
    <t>Primary</t>
  </si>
  <si>
    <t>Aspen, CO</t>
  </si>
  <si>
    <t>County of Pitkin</t>
  </si>
  <si>
    <t>AST</t>
  </si>
  <si>
    <t>Astoria Regional</t>
  </si>
  <si>
    <t>Astoria, OR</t>
  </si>
  <si>
    <t>Transfer Funds In (identify sponsor funds are from in comment field)</t>
  </si>
  <si>
    <t>Transfer Funds Out (identify sponsor funds are going to in comment field)</t>
  </si>
  <si>
    <t>County of Crow Wing and City of Brainerd</t>
  </si>
  <si>
    <t>BRL</t>
  </si>
  <si>
    <t>Southeast Iowa Regional</t>
  </si>
  <si>
    <t>Burlington, IA</t>
  </si>
  <si>
    <t>Southeast Iowa Regional Airport Authority</t>
  </si>
  <si>
    <t>BRO</t>
  </si>
  <si>
    <t>Brownsville/South Padre Island International</t>
  </si>
  <si>
    <t>Brownsville, TX</t>
  </si>
  <si>
    <t>City of Brownsville</t>
  </si>
  <si>
    <t>BRW</t>
  </si>
  <si>
    <t>Wiley Post-Will Rogers Memorial</t>
  </si>
  <si>
    <t>Barrow, AK</t>
  </si>
  <si>
    <t>BRY</t>
  </si>
  <si>
    <t>Samuels Field</t>
  </si>
  <si>
    <t>Bardstown, KY</t>
  </si>
  <si>
    <t>Bardstown-Nelson County Airport Board</t>
  </si>
  <si>
    <t>BST</t>
  </si>
  <si>
    <t>Belfast Municipal</t>
  </si>
  <si>
    <t>Belfast, ME</t>
  </si>
  <si>
    <t>City of Belfast</t>
  </si>
  <si>
    <t>BTA</t>
  </si>
  <si>
    <t>Blair Municipal</t>
  </si>
  <si>
    <t>Blair, NE</t>
  </si>
  <si>
    <t>Blair Airport Authority</t>
  </si>
  <si>
    <t>BTI</t>
  </si>
  <si>
    <t>Barter Island LRRS</t>
  </si>
  <si>
    <t>Barter Island Lrrs, AK</t>
  </si>
  <si>
    <t>BTL</t>
  </si>
  <si>
    <t>W K Kellogg</t>
  </si>
  <si>
    <t>Battle Creek, MI</t>
  </si>
  <si>
    <t>City of Battle Creek</t>
  </si>
  <si>
    <t>BTN</t>
  </si>
  <si>
    <t>Britton Municipal</t>
  </si>
  <si>
    <t>Britton, SD</t>
  </si>
  <si>
    <t>City of Britton</t>
  </si>
  <si>
    <t>BTP</t>
  </si>
  <si>
    <t>Butler County/K W Scholter Field</t>
  </si>
  <si>
    <t>Butler, PA</t>
  </si>
  <si>
    <t>Butler County Airport Authority</t>
  </si>
  <si>
    <t>BTR</t>
  </si>
  <si>
    <t>Baton Rouge Metropolitan, Ryan Field</t>
  </si>
  <si>
    <t>Baton Rouge, LA</t>
  </si>
  <si>
    <t>Parish of East Baton Rouge/City of Baton Rouge</t>
  </si>
  <si>
    <t>BTT</t>
  </si>
  <si>
    <t>Bettles</t>
  </si>
  <si>
    <t>Bettles, AK</t>
  </si>
  <si>
    <t>BTV</t>
  </si>
  <si>
    <t>Burlington International</t>
  </si>
  <si>
    <t>Burlington, VT</t>
  </si>
  <si>
    <t>City of Burlington</t>
  </si>
  <si>
    <t>BTY</t>
  </si>
  <si>
    <t>Beatty</t>
  </si>
  <si>
    <t>Beatty, NV</t>
  </si>
  <si>
    <t>County of Nye</t>
  </si>
  <si>
    <t>BUB</t>
  </si>
  <si>
    <t>Cram Field</t>
  </si>
  <si>
    <t>Burwell, NE</t>
  </si>
  <si>
    <t>Burwell Airport Authority</t>
  </si>
  <si>
    <t>BUF</t>
  </si>
  <si>
    <t>Buffalo Niagara International</t>
  </si>
  <si>
    <t>Niagara Frontier Transportation Authority</t>
  </si>
  <si>
    <t>BUM</t>
  </si>
  <si>
    <t>Butler Memorial</t>
  </si>
  <si>
    <t>Butler, MO</t>
  </si>
  <si>
    <t>City of Butler</t>
  </si>
  <si>
    <t>BUR</t>
  </si>
  <si>
    <t>Bob Hope</t>
  </si>
  <si>
    <t>Burbank, CA</t>
  </si>
  <si>
    <t>Burbank-Glendale-Pasadena Airport Authority</t>
  </si>
  <si>
    <t>BUU</t>
  </si>
  <si>
    <t>Burlington Municipal</t>
  </si>
  <si>
    <t>Burlington, WI</t>
  </si>
  <si>
    <t>BUY</t>
  </si>
  <si>
    <t>Burlington-Alamance Regional</t>
  </si>
  <si>
    <t>Burlington, NC</t>
  </si>
  <si>
    <t>BVI</t>
  </si>
  <si>
    <t>Beaver County</t>
  </si>
  <si>
    <t>Beaver Falls, PA</t>
  </si>
  <si>
    <t>Beaver County Commissioners</t>
  </si>
  <si>
    <t>BVK</t>
  </si>
  <si>
    <t>Buckland</t>
  </si>
  <si>
    <t>Buckland, AK</t>
  </si>
  <si>
    <t>BVN</t>
  </si>
  <si>
    <t>Albion Municipal</t>
  </si>
  <si>
    <t>Albion, NE</t>
  </si>
  <si>
    <t>Albion Airport Authority</t>
  </si>
  <si>
    <t>BVO</t>
  </si>
  <si>
    <t>Bartlesville Municipal</t>
  </si>
  <si>
    <t>Bartlesville, OK</t>
  </si>
  <si>
    <t>City of Bartlesville</t>
  </si>
  <si>
    <t>BVU</t>
  </si>
  <si>
    <t>Boulder City Municipal</t>
  </si>
  <si>
    <t>Boulder City, NV</t>
  </si>
  <si>
    <t>City of Boulder City</t>
  </si>
  <si>
    <t>BVX</t>
  </si>
  <si>
    <t>Batesville Regional</t>
  </si>
  <si>
    <t>Batesville, AR</t>
  </si>
  <si>
    <t>City of Batesville</t>
  </si>
  <si>
    <t>BVY</t>
  </si>
  <si>
    <t>Beverly Municipal</t>
  </si>
  <si>
    <t>Beverly, MA</t>
  </si>
  <si>
    <t>City of Beverly</t>
  </si>
  <si>
    <t>BWC</t>
  </si>
  <si>
    <t>Brawley Municipal</t>
  </si>
  <si>
    <t>Brawley, CA</t>
  </si>
  <si>
    <t>City of Brawley</t>
  </si>
  <si>
    <t>BWD</t>
  </si>
  <si>
    <t>Brownwood Regional</t>
  </si>
  <si>
    <t>Brownwood, TX</t>
  </si>
  <si>
    <t>City of Brownwood</t>
  </si>
  <si>
    <t>BWG</t>
  </si>
  <si>
    <t>Bowling Green-Warren County Regional</t>
  </si>
  <si>
    <t>Bowling Green, KY</t>
  </si>
  <si>
    <t>Canon City, CO</t>
  </si>
  <si>
    <t>County of Fremont</t>
  </si>
  <si>
    <t>U70</t>
  </si>
  <si>
    <t>Cascade</t>
  </si>
  <si>
    <t>Cascade, ID</t>
  </si>
  <si>
    <t>City of Cascade</t>
  </si>
  <si>
    <t>8S2</t>
  </si>
  <si>
    <t>Cashmere-Dryden</t>
  </si>
  <si>
    <t>Cashmere, WA</t>
  </si>
  <si>
    <t>Chelan County</t>
  </si>
  <si>
    <t>CPR</t>
  </si>
  <si>
    <t>Casper/Natrona County International</t>
  </si>
  <si>
    <t>Casper, WY</t>
  </si>
  <si>
    <t>County of Natrona Board of Trustees</t>
  </si>
  <si>
    <t>3S4</t>
  </si>
  <si>
    <t>Illinois Valley</t>
  </si>
  <si>
    <t>Cave Junction, OR</t>
  </si>
  <si>
    <t>County of Josephine</t>
  </si>
  <si>
    <t>CDC</t>
  </si>
  <si>
    <t>Cedar City Regional</t>
  </si>
  <si>
    <t>Cedar City, UT</t>
  </si>
  <si>
    <t>Cedar City Corporation</t>
  </si>
  <si>
    <t>LLJ</t>
  </si>
  <si>
    <t>Challis</t>
  </si>
  <si>
    <t>Challis, ID</t>
  </si>
  <si>
    <t>City of Challis</t>
  </si>
  <si>
    <t>CLS</t>
  </si>
  <si>
    <t>Chehalis-Centralia</t>
  </si>
  <si>
    <t>Chehalis, WA</t>
  </si>
  <si>
    <t>Lewis County</t>
  </si>
  <si>
    <t>S10</t>
  </si>
  <si>
    <t>Lake Chelan</t>
  </si>
  <si>
    <t>Chelan, WA</t>
  </si>
  <si>
    <t>City of Chelan &amp; Port of Chelan County</t>
  </si>
  <si>
    <t>LTY</t>
  </si>
  <si>
    <t>Liberty County</t>
  </si>
  <si>
    <t>Chester, MT</t>
  </si>
  <si>
    <t>County of Liberty</t>
  </si>
  <si>
    <t>CYS</t>
  </si>
  <si>
    <t>Cheyenne Regional/Jerry Olson Field</t>
  </si>
  <si>
    <t>Cheyenne, WY</t>
  </si>
  <si>
    <t>Cheyenne Airport Board</t>
  </si>
  <si>
    <t>2S7</t>
  </si>
  <si>
    <t>Chiloquin State</t>
  </si>
  <si>
    <t>Chiloquin, OR</t>
  </si>
  <si>
    <t>S71</t>
  </si>
  <si>
    <t>Edgar G Obie</t>
  </si>
  <si>
    <t>Chinook, MT</t>
  </si>
  <si>
    <t>County of Blaine and City of Chinook</t>
  </si>
  <si>
    <t>CII</t>
  </si>
  <si>
    <t>Choteau</t>
  </si>
  <si>
    <t>Choteau, MT</t>
  </si>
  <si>
    <t>City of Choteau and County of Teton</t>
  </si>
  <si>
    <t>62S</t>
  </si>
  <si>
    <t>Christmas Valley</t>
  </si>
  <si>
    <t>Christmas Valley, OR</t>
  </si>
  <si>
    <t>City of Christmas Valley</t>
  </si>
  <si>
    <t>4U6</t>
  </si>
  <si>
    <t>Circle Town County</t>
  </si>
  <si>
    <t>Circle, MT</t>
  </si>
  <si>
    <t>Town of Circle and County of McCone</t>
  </si>
  <si>
    <t>S93</t>
  </si>
  <si>
    <t>Cle Elum Municipal</t>
  </si>
  <si>
    <t>Cle Elum, WA</t>
  </si>
  <si>
    <t>City of Cle Elum</t>
  </si>
  <si>
    <t>COD</t>
  </si>
  <si>
    <t>Yellowstone Regional</t>
  </si>
  <si>
    <t>Cody, WY</t>
  </si>
  <si>
    <t>City of Cody</t>
  </si>
  <si>
    <t>COE</t>
  </si>
  <si>
    <t>Coeur D'Alene - Pappy Boyington Field</t>
  </si>
  <si>
    <t>Coeur d'Alene, ID</t>
  </si>
  <si>
    <t>City of Coeur d'Alene</t>
  </si>
  <si>
    <t>S94</t>
  </si>
  <si>
    <t>Port of Whitman Business Air Center</t>
  </si>
  <si>
    <t>Colfax, WA</t>
  </si>
  <si>
    <t>Port of Whitman County</t>
  </si>
  <si>
    <t>00V</t>
  </si>
  <si>
    <t>Meadow Lake</t>
  </si>
  <si>
    <t>Colorado Springs, CO</t>
  </si>
  <si>
    <t>Meadow Lake Airport Association</t>
  </si>
  <si>
    <t>COS</t>
  </si>
  <si>
    <t>City of Colorado Springs Municipal</t>
  </si>
  <si>
    <t>City of Colorado Springs</t>
  </si>
  <si>
    <t>M46</t>
  </si>
  <si>
    <t>Colstrip</t>
  </si>
  <si>
    <t>Colstrip, MT</t>
  </si>
  <si>
    <t>County of Rosebud</t>
  </si>
  <si>
    <t>6S3</t>
  </si>
  <si>
    <t>Columbus</t>
  </si>
  <si>
    <t>Columbus, MT</t>
  </si>
  <si>
    <t>Town of Columbus</t>
  </si>
  <si>
    <t>63S</t>
  </si>
  <si>
    <t>Colville Municipal</t>
  </si>
  <si>
    <t>Colville, WA</t>
  </si>
  <si>
    <t>City of Colville</t>
  </si>
  <si>
    <t>3S9</t>
  </si>
  <si>
    <t>Condon State Pauling Field</t>
  </si>
  <si>
    <t>Condon, OR</t>
  </si>
  <si>
    <t>S01</t>
  </si>
  <si>
    <t>Conrad</t>
  </si>
  <si>
    <t>Conrad, MT</t>
  </si>
  <si>
    <t>County of Pondera</t>
  </si>
  <si>
    <t>CEZ</t>
  </si>
  <si>
    <t>Cortez Municipal</t>
  </si>
  <si>
    <t>Cortez, CO</t>
  </si>
  <si>
    <t>City of Cortez</t>
  </si>
  <si>
    <t>CVO</t>
  </si>
  <si>
    <t>Corvallis Municipal</t>
  </si>
  <si>
    <t>Corvallis, OR</t>
  </si>
  <si>
    <t>City of Corvallis</t>
  </si>
  <si>
    <t>61S</t>
  </si>
  <si>
    <t>Cottage Grove State</t>
  </si>
  <si>
    <t>Cottage Grove, OR</t>
  </si>
  <si>
    <t>U82</t>
  </si>
  <si>
    <t>Council Municipal</t>
  </si>
  <si>
    <t>Council, ID</t>
  </si>
  <si>
    <t>City of Council</t>
  </si>
  <si>
    <t>U68</t>
  </si>
  <si>
    <t>North Big Horn County</t>
  </si>
  <si>
    <t>Cowley/Lovell/Byron, WY</t>
  </si>
  <si>
    <t>County of Big Horn</t>
  </si>
  <si>
    <t>CAG</t>
  </si>
  <si>
    <t>Craig-Moffat</t>
  </si>
  <si>
    <t>Craig, CO</t>
  </si>
  <si>
    <t>County of Moffat</t>
  </si>
  <si>
    <t>S89</t>
  </si>
  <si>
    <t>Craigmont Municipal</t>
  </si>
  <si>
    <t>Craigmont, ID</t>
  </si>
  <si>
    <t>City of Craigmont</t>
  </si>
  <si>
    <t>77S</t>
  </si>
  <si>
    <t>Hobby Field</t>
  </si>
  <si>
    <t>Creswell, OR</t>
  </si>
  <si>
    <t>City of Creswell</t>
  </si>
  <si>
    <t>S85</t>
  </si>
  <si>
    <t>Big Sky Field</t>
  </si>
  <si>
    <t>Culbertson, MT</t>
  </si>
  <si>
    <t>County of Roosevelt and City of Culbertson</t>
  </si>
  <si>
    <t>CTB</t>
  </si>
  <si>
    <t>Cut Bank Municipal</t>
  </si>
  <si>
    <t>Cut Bank, MT</t>
  </si>
  <si>
    <t>City of Cut Bank and County of Glacier</t>
  </si>
  <si>
    <t>68S</t>
  </si>
  <si>
    <t>Davenport</t>
  </si>
  <si>
    <t>Davenport, WA</t>
  </si>
  <si>
    <t>City of Davenport</t>
  </si>
  <si>
    <t>38S</t>
  </si>
  <si>
    <t>Deer Lodge-City-County</t>
  </si>
  <si>
    <t>Deer Lodge, MT</t>
  </si>
  <si>
    <t>City of Deer Lodge and County of Powell</t>
  </si>
  <si>
    <t>DEW</t>
  </si>
  <si>
    <t>Deer Park</t>
  </si>
  <si>
    <t>Deer Park, WA</t>
  </si>
  <si>
    <t>City of Deer Park</t>
  </si>
  <si>
    <t>AJZ</t>
  </si>
  <si>
    <t>Blake Field</t>
  </si>
  <si>
    <t>Delta, CO</t>
  </si>
  <si>
    <t>County of Delta</t>
  </si>
  <si>
    <t>DTA</t>
  </si>
  <si>
    <t>Delta Municipal</t>
  </si>
  <si>
    <t>Delta, UT</t>
  </si>
  <si>
    <t>City of Delta</t>
  </si>
  <si>
    <t>APA</t>
  </si>
  <si>
    <t>Centennial</t>
  </si>
  <si>
    <t>Denver, CO</t>
  </si>
  <si>
    <t>Arapahoe County Public Airport Authority</t>
  </si>
  <si>
    <t>BJC</t>
  </si>
  <si>
    <t>Rocky Mountain Metropolitan</t>
  </si>
  <si>
    <t>County of Jefferson</t>
  </si>
  <si>
    <t>DEN</t>
  </si>
  <si>
    <t>Denver International</t>
  </si>
  <si>
    <t>County and City of Denver</t>
  </si>
  <si>
    <t>FTG</t>
  </si>
  <si>
    <t>Front Range</t>
  </si>
  <si>
    <t>County of Adams and Front Range Airport Authority</t>
  </si>
  <si>
    <t>DLN</t>
  </si>
  <si>
    <t>Dillon</t>
  </si>
  <si>
    <t>Dillon, MT</t>
  </si>
  <si>
    <t>County of Beaverhead</t>
  </si>
  <si>
    <t>9U4</t>
  </si>
  <si>
    <t>Dixon</t>
  </si>
  <si>
    <t>Dixon, WY</t>
  </si>
  <si>
    <t>County of Carbon</t>
  </si>
  <si>
    <t>DGW</t>
  </si>
  <si>
    <t>Converse County</t>
  </si>
  <si>
    <t>Douglas, WY</t>
  </si>
  <si>
    <t>County of Converse</t>
  </si>
  <si>
    <t>DIJ</t>
  </si>
  <si>
    <t>Driggs-Reed Memorial</t>
  </si>
  <si>
    <t>Driggs, ID</t>
  </si>
  <si>
    <t>City of Driggs</t>
  </si>
  <si>
    <t>U25</t>
  </si>
  <si>
    <t>Dubois Municipal</t>
  </si>
  <si>
    <t>Dubois, WY</t>
  </si>
  <si>
    <t>Town of Dubois</t>
  </si>
  <si>
    <t>U69</t>
  </si>
  <si>
    <t>Duchesne Municipal</t>
  </si>
  <si>
    <t>Duchesne, UT</t>
  </si>
  <si>
    <t>City of Duchesne</t>
  </si>
  <si>
    <t>DRO</t>
  </si>
  <si>
    <t>Durango-La Plata County</t>
  </si>
  <si>
    <t>Durango, CO</t>
  </si>
  <si>
    <t>County of La Plata and City of Durango</t>
  </si>
  <si>
    <t>EGE</t>
  </si>
  <si>
    <t>Eagle County Regional</t>
  </si>
  <si>
    <t>Eagle, CO</t>
  </si>
  <si>
    <t>County of Eagle</t>
  </si>
  <si>
    <t>ORS</t>
  </si>
  <si>
    <t>Orcas Island</t>
  </si>
  <si>
    <t>Eastsound, WA</t>
  </si>
  <si>
    <t>Port of Orcas</t>
  </si>
  <si>
    <t>97M</t>
  </si>
  <si>
    <t>Ekalaka</t>
  </si>
  <si>
    <t>Ekalaka, MT</t>
  </si>
  <si>
    <t>County of Carter</t>
  </si>
  <si>
    <t>3W7</t>
  </si>
  <si>
    <t>Grand Coulee Dam</t>
  </si>
  <si>
    <t>Electric City, WA</t>
  </si>
  <si>
    <t>Grant County Port District No. 7</t>
  </si>
  <si>
    <t>ELN</t>
  </si>
  <si>
    <t>Bowers Field</t>
  </si>
  <si>
    <t>Ellensburg, WA</t>
  </si>
  <si>
    <t>County of Kittitas</t>
  </si>
  <si>
    <t>EKS</t>
  </si>
  <si>
    <t>Ennis - Big Sky</t>
  </si>
  <si>
    <t>Ennis, MT</t>
  </si>
  <si>
    <t>County of Madison</t>
  </si>
  <si>
    <t>EPH</t>
  </si>
  <si>
    <t>Ephrata Municipal</t>
  </si>
  <si>
    <t>Ephrata, WA</t>
  </si>
  <si>
    <t>Port of Ephrata</t>
  </si>
  <si>
    <t>EIK</t>
  </si>
  <si>
    <t>Erie Municipal</t>
  </si>
  <si>
    <t>Erie, CO</t>
  </si>
  <si>
    <t>County of Tri-County</t>
  </si>
  <si>
    <t>1L7</t>
  </si>
  <si>
    <t>Escalante Municipal</t>
  </si>
  <si>
    <t>Escalante, UT</t>
  </si>
  <si>
    <t>City of Escalante</t>
  </si>
  <si>
    <t>EUG</t>
  </si>
  <si>
    <t>Mahlon Sweet Field</t>
  </si>
  <si>
    <t>Eugene, OR</t>
  </si>
  <si>
    <t>City of Eugene</t>
  </si>
  <si>
    <t>88M</t>
  </si>
  <si>
    <t>Eureka</t>
  </si>
  <si>
    <t>Eureka, MT</t>
  </si>
  <si>
    <t>County of Lincoln</t>
  </si>
  <si>
    <t>EVW</t>
  </si>
  <si>
    <t>Evanston-Uinta County Burns Field</t>
  </si>
  <si>
    <t>Evanston, WY</t>
  </si>
  <si>
    <t>City of Evanston</t>
  </si>
  <si>
    <t>PAE</t>
  </si>
  <si>
    <t>Snohomish County (Paine Field)</t>
  </si>
  <si>
    <t>Everett, WA</t>
  </si>
  <si>
    <t>County of Snohomish</t>
  </si>
  <si>
    <t>6S2</t>
  </si>
  <si>
    <t>Florence Municipal</t>
  </si>
  <si>
    <t>Florence, OR</t>
  </si>
  <si>
    <t>City of Florence</t>
  </si>
  <si>
    <t>1S3</t>
  </si>
  <si>
    <t>Tillitt Field</t>
  </si>
  <si>
    <t>Forsyth, MT</t>
  </si>
  <si>
    <t>79S</t>
  </si>
  <si>
    <t>Fort Benton</t>
  </si>
  <si>
    <t>Fort Benton, MT</t>
  </si>
  <si>
    <t>Eunice, LA</t>
  </si>
  <si>
    <t>City of Eunice</t>
  </si>
  <si>
    <t>4R9</t>
  </si>
  <si>
    <t>Dauphin Island</t>
  </si>
  <si>
    <t>Dauphin Island, AL</t>
  </si>
  <si>
    <t>County of Mobile</t>
  </si>
  <si>
    <t>4V4</t>
  </si>
  <si>
    <t>Northwood Municipal-Vince Field</t>
  </si>
  <si>
    <t>Northwood, ND</t>
  </si>
  <si>
    <t>Northwood Municipal Airport Authority</t>
  </si>
  <si>
    <t>4V9</t>
  </si>
  <si>
    <t>Antelope County</t>
  </si>
  <si>
    <t>Neligh, NE</t>
  </si>
  <si>
    <t>Antelope County Airport Authority</t>
  </si>
  <si>
    <t>4X4</t>
  </si>
  <si>
    <t>Wessington Springs</t>
  </si>
  <si>
    <t>Wessington Springs, SD</t>
  </si>
  <si>
    <t>City of Wessington Springs</t>
  </si>
  <si>
    <t>4Z7</t>
  </si>
  <si>
    <t>Hyder</t>
  </si>
  <si>
    <t>Hyder, AK</t>
  </si>
  <si>
    <t>50I</t>
  </si>
  <si>
    <t>Kentland Municipal</t>
  </si>
  <si>
    <t>Kentland, IN</t>
  </si>
  <si>
    <t>Kentland Board of Aviation Commissioners</t>
  </si>
  <si>
    <t>50K</t>
  </si>
  <si>
    <t>Pawnee City Municipal</t>
  </si>
  <si>
    <t>Pawnee City, NE</t>
  </si>
  <si>
    <t>Pawnee City Airport Authority</t>
  </si>
  <si>
    <t>50R</t>
  </si>
  <si>
    <t>Lockhart Municipal</t>
  </si>
  <si>
    <t>Lockhart, TX</t>
  </si>
  <si>
    <t>City of Lockhart</t>
  </si>
  <si>
    <t>51D</t>
  </si>
  <si>
    <t>Edgeley Municipal</t>
  </si>
  <si>
    <t>Edgeley, ND</t>
  </si>
  <si>
    <t>Edgeley Municipal Airport Authority</t>
  </si>
  <si>
    <t>51M</t>
  </si>
  <si>
    <t>Oscoda County</t>
  </si>
  <si>
    <t>Mio, MI</t>
  </si>
  <si>
    <t>Oscoda County Airport Board</t>
  </si>
  <si>
    <t>51Z</t>
  </si>
  <si>
    <t>Minto Al Wright</t>
  </si>
  <si>
    <t>Minto, AK</t>
  </si>
  <si>
    <t>52A</t>
  </si>
  <si>
    <t>Madison Municipal</t>
  </si>
  <si>
    <t>Madison, GA</t>
  </si>
  <si>
    <t>City of Madison</t>
  </si>
  <si>
    <t>52J</t>
  </si>
  <si>
    <t>Lee County-Butters Field</t>
  </si>
  <si>
    <t>Bishopville, SC</t>
  </si>
  <si>
    <t>53A</t>
  </si>
  <si>
    <t>Dr. C P Savage Sr.</t>
  </si>
  <si>
    <t>Montezuma, GA</t>
  </si>
  <si>
    <t>City of Montezuma</t>
  </si>
  <si>
    <t>53K</t>
  </si>
  <si>
    <t>Osage City Municipal</t>
  </si>
  <si>
    <t>Osage City, KS</t>
  </si>
  <si>
    <t>City of Osage City</t>
  </si>
  <si>
    <t>54J</t>
  </si>
  <si>
    <t>Defuniak Springs</t>
  </si>
  <si>
    <t>De Funiak Springs, FL</t>
  </si>
  <si>
    <t>City of Defuniak Springs</t>
  </si>
  <si>
    <t>55Y</t>
  </si>
  <si>
    <t>Rushford Municipal</t>
  </si>
  <si>
    <t>Rushford, MN</t>
  </si>
  <si>
    <t>City of Rushford</t>
  </si>
  <si>
    <t>56D</t>
  </si>
  <si>
    <t>Wyandot County</t>
  </si>
  <si>
    <t>Upper Sandusky, OH</t>
  </si>
  <si>
    <t>County of Wyandot</t>
  </si>
  <si>
    <t>57B</t>
  </si>
  <si>
    <t>Islesboro</t>
  </si>
  <si>
    <t>Islesboro, ME</t>
  </si>
  <si>
    <t>Town of Islesboro</t>
  </si>
  <si>
    <t>57C</t>
  </si>
  <si>
    <t>East Troy Municipal</t>
  </si>
  <si>
    <t>East Troy, WI</t>
  </si>
  <si>
    <t>City of East Troy</t>
  </si>
  <si>
    <t>59B</t>
  </si>
  <si>
    <t>Newton Field</t>
  </si>
  <si>
    <t>Jackman, ME</t>
  </si>
  <si>
    <t>Town of Jackman</t>
  </si>
  <si>
    <t>5A1</t>
  </si>
  <si>
    <t>Norwalk-Huron County</t>
  </si>
  <si>
    <t>Norwalk, OH</t>
  </si>
  <si>
    <t>Huron County Commissioners &amp; Huron County Airport Authority</t>
  </si>
  <si>
    <t>5A4</t>
  </si>
  <si>
    <t>Okolona Municipal-Richard Stovall Field</t>
  </si>
  <si>
    <t>Okolona, MS</t>
  </si>
  <si>
    <t>City of Okolona</t>
  </si>
  <si>
    <t>5A6</t>
  </si>
  <si>
    <t>Winona-Montgomery County</t>
  </si>
  <si>
    <t>Winona, MS</t>
  </si>
  <si>
    <t>City of Winona and County of Montgomery</t>
  </si>
  <si>
    <t>5A8</t>
  </si>
  <si>
    <t>Aleknagik /New</t>
  </si>
  <si>
    <t>Aleknagik, AK</t>
  </si>
  <si>
    <t>5A9</t>
  </si>
  <si>
    <t>Roosevelt Memorial</t>
  </si>
  <si>
    <t>Warm Springs, GA</t>
  </si>
  <si>
    <t>County of Meriwether</t>
  </si>
  <si>
    <t>5B2</t>
  </si>
  <si>
    <t>Saratoga County</t>
  </si>
  <si>
    <t>Saratoga Springs, NY</t>
  </si>
  <si>
    <t>County of Saratoga</t>
  </si>
  <si>
    <t>5B7</t>
  </si>
  <si>
    <t>Rensselaer County</t>
  </si>
  <si>
    <t>Troy, NY</t>
  </si>
  <si>
    <t>Du This Du That, Inc.</t>
  </si>
  <si>
    <t>5B9</t>
  </si>
  <si>
    <t>Dean Memorial</t>
  </si>
  <si>
    <t>Haverhill, NH</t>
  </si>
  <si>
    <t>Town of Haverhill</t>
  </si>
  <si>
    <t>5C8</t>
  </si>
  <si>
    <t>Washburn Municipal</t>
  </si>
  <si>
    <t>Washburn, ND</t>
  </si>
  <si>
    <t>Washburn Municipal Airport Authority</t>
  </si>
  <si>
    <t>5CD</t>
  </si>
  <si>
    <t>Chandalar Shelf</t>
  </si>
  <si>
    <t>Chandalar Camp, AK</t>
  </si>
  <si>
    <t>5F1</t>
  </si>
  <si>
    <t>Post-Garza County Municipal</t>
  </si>
  <si>
    <t>Post, TX</t>
  </si>
  <si>
    <t>City of Post</t>
  </si>
  <si>
    <t>5F4</t>
  </si>
  <si>
    <t>Homer Municipal</t>
  </si>
  <si>
    <t>Homer, LA</t>
  </si>
  <si>
    <t>City of Homer</t>
  </si>
  <si>
    <t>5G0</t>
  </si>
  <si>
    <t>Le Roy</t>
  </si>
  <si>
    <t>Le Roy, NY</t>
  </si>
  <si>
    <t>Golden Wings Aviation, Inc.</t>
  </si>
  <si>
    <t>5G7</t>
  </si>
  <si>
    <t>Bluffton</t>
  </si>
  <si>
    <t>Bluffton, OH</t>
  </si>
  <si>
    <t>Village of Bluffton</t>
  </si>
  <si>
    <t>5G8</t>
  </si>
  <si>
    <t>Greensburg Jeannette Regional</t>
  </si>
  <si>
    <t>Jeannette, PA</t>
  </si>
  <si>
    <t>Richard H King</t>
  </si>
  <si>
    <t>5H4</t>
  </si>
  <si>
    <t>Harvey Municipal</t>
  </si>
  <si>
    <t>Harvey, ND</t>
  </si>
  <si>
    <t>Harvey Municipal Airport Authority</t>
  </si>
  <si>
    <t>5HO</t>
  </si>
  <si>
    <t>Hope</t>
  </si>
  <si>
    <t>Hope, AK</t>
  </si>
  <si>
    <t>5I4</t>
  </si>
  <si>
    <t>Sheridan</t>
  </si>
  <si>
    <t>Sheridan, IN</t>
  </si>
  <si>
    <t>Sheridan Board of Aviation Commissioners</t>
  </si>
  <si>
    <t>5J9</t>
  </si>
  <si>
    <t>Twin City</t>
  </si>
  <si>
    <t>Loris, SC</t>
  </si>
  <si>
    <t>County of Horry</t>
  </si>
  <si>
    <t>5K2</t>
  </si>
  <si>
    <t>Tribune Municipal</t>
  </si>
  <si>
    <t>Tribune, KS</t>
  </si>
  <si>
    <t>City of Tribune</t>
  </si>
  <si>
    <t>5L0</t>
  </si>
  <si>
    <t>Lakota Municipal</t>
  </si>
  <si>
    <t>Lakota, ND</t>
  </si>
  <si>
    <t>Lakota Airport Authority</t>
  </si>
  <si>
    <t>5M0</t>
  </si>
  <si>
    <t>Hartselle-Morgan County Regional</t>
  </si>
  <si>
    <t>Hartselle, AL</t>
  </si>
  <si>
    <t>City of Hartselle</t>
  </si>
  <si>
    <t>5M1</t>
  </si>
  <si>
    <t>De Witt Municipal</t>
  </si>
  <si>
    <t>De Witt, AR</t>
  </si>
  <si>
    <t>City of De Witt</t>
  </si>
  <si>
    <t>5M4</t>
  </si>
  <si>
    <t>Fordyce Municipal</t>
  </si>
  <si>
    <t>Fordyce, AR</t>
  </si>
  <si>
    <t>City of Fordyce</t>
  </si>
  <si>
    <t>5M9</t>
  </si>
  <si>
    <t>Marion-Crittenden County</t>
  </si>
  <si>
    <t>Marion, KY</t>
  </si>
  <si>
    <t>Marion-Crittenden County Airport Board</t>
  </si>
  <si>
    <t>5N8</t>
  </si>
  <si>
    <t>Casselton Robert Miller Regional</t>
  </si>
  <si>
    <t>Casselton, ND</t>
  </si>
  <si>
    <t>Casselton Regional Airport Authority</t>
  </si>
  <si>
    <t>5NK</t>
  </si>
  <si>
    <t>Naknek</t>
  </si>
  <si>
    <t>Naknek, AK</t>
  </si>
  <si>
    <t>5NN</t>
  </si>
  <si>
    <t>Nondalton</t>
  </si>
  <si>
    <t>Nondalton, AK</t>
  </si>
  <si>
    <t>5P2</t>
  </si>
  <si>
    <t>Mc Laughlin Municipal</t>
  </si>
  <si>
    <t>McLaughlin, SD</t>
  </si>
  <si>
    <t>City of McLaughlin</t>
  </si>
  <si>
    <t>5P5</t>
  </si>
  <si>
    <t>Presho Municipal</t>
  </si>
  <si>
    <t>Presho, SD</t>
  </si>
  <si>
    <t>City of Presho</t>
  </si>
  <si>
    <t>5R4</t>
  </si>
  <si>
    <t>Foley Municipal</t>
  </si>
  <si>
    <t>Foley, AL</t>
  </si>
  <si>
    <t>City of Foley</t>
  </si>
  <si>
    <t>5R8</t>
  </si>
  <si>
    <t>DeQuincy Industrial Airpark</t>
  </si>
  <si>
    <t>DeQuincy, LA</t>
  </si>
  <si>
    <t>City of DeQuincy</t>
  </si>
  <si>
    <t>5T6</t>
  </si>
  <si>
    <t>Dona Ana County at Santa Teresa</t>
  </si>
  <si>
    <t>Santa Teresa, NM</t>
  </si>
  <si>
    <t>County of Dona Ana</t>
  </si>
  <si>
    <t>5T9</t>
  </si>
  <si>
    <t>Maverick County Memorial International</t>
  </si>
  <si>
    <t>Eagle Pass, TX</t>
  </si>
  <si>
    <t>County of Maverick</t>
  </si>
  <si>
    <t>5V5</t>
  </si>
  <si>
    <t>Shiprock Airstrip</t>
  </si>
  <si>
    <t>Shiprock, NM</t>
  </si>
  <si>
    <t>5V8</t>
  </si>
  <si>
    <t>Kadoka Municipal</t>
  </si>
  <si>
    <t>Kadoka, SD</t>
  </si>
  <si>
    <t>City of Kadoka</t>
  </si>
  <si>
    <t>5W8</t>
  </si>
  <si>
    <t>Siler City Municipal</t>
  </si>
  <si>
    <t>Siler City, NC</t>
  </si>
  <si>
    <t>Town of Siler City</t>
  </si>
  <si>
    <t>5Z1</t>
  </si>
  <si>
    <t>Juneau Harbor</t>
  </si>
  <si>
    <t>Juneau, AK</t>
  </si>
  <si>
    <t>5Z5</t>
  </si>
  <si>
    <t>Kantishna</t>
  </si>
  <si>
    <t>Kantishna, AK</t>
  </si>
  <si>
    <t>60F</t>
  </si>
  <si>
    <t>Seymour Municipal</t>
  </si>
  <si>
    <t>Seymour, TX</t>
  </si>
  <si>
    <t>City of Seymour</t>
  </si>
  <si>
    <t>60J</t>
  </si>
  <si>
    <t>Odell Williamson Municipal</t>
  </si>
  <si>
    <t>Ocean Isle Beach, NC</t>
  </si>
  <si>
    <t>Noise - Mitigation measures for public buildings within 70 - 74 DNL</t>
  </si>
  <si>
    <t>Noise - Mitigation measures for public buildings within 75 DNL</t>
  </si>
  <si>
    <t>Land - Acquire (land/easement) for noise compatibility/relocation within 70 - 74 DNL</t>
  </si>
  <si>
    <t>Land - Acquire (land/easement) for noise compatibility/relocation within 75 DNL</t>
  </si>
  <si>
    <t>Land - Acquire (land/easement) for development</t>
  </si>
  <si>
    <t>Land - Acquire miscellaneous land (describe purpose in comment field)</t>
  </si>
  <si>
    <t>New Airport - Construct New Airport</t>
  </si>
  <si>
    <t>New Airport - Acquire [existing] Airport</t>
  </si>
  <si>
    <t>Land - Acquire (land/easement) for approaches</t>
  </si>
  <si>
    <t>Planning - Conduct Environmental Assessment/EIS or Update</t>
  </si>
  <si>
    <t>Planning - Conduct Noise Compatibility Plan Study or Update (Part 150)</t>
  </si>
  <si>
    <t>Planning - Conduct Ground Transportation/Rail Study</t>
  </si>
  <si>
    <t>Planning - Conduct/Update Airport Master Plan or Airport Layout Plan</t>
  </si>
  <si>
    <t>Planning - Conduct/Update Metropolitan System Plan</t>
  </si>
  <si>
    <t>Planning - Conduct/Update Special Study (e.g., PCI, NPDES, etc..)</t>
  </si>
  <si>
    <t>Planning - Conduct/Update State System Plan</t>
  </si>
  <si>
    <t>Planning - Conduct/Update Vertiport/Tiltrotor Plan</t>
  </si>
  <si>
    <t>Runway - Construct Runway</t>
  </si>
  <si>
    <t>Runway - Rehabilitate Runway</t>
  </si>
  <si>
    <t>Runway - Extend Runway</t>
  </si>
  <si>
    <t>Runway - Rehabilitate Runway Lighting (includes electrical vault)</t>
  </si>
  <si>
    <t>Runway - Install Runway Lighting (HIRL, MIRL, TDZ, LAHSO or CL)</t>
  </si>
  <si>
    <t>Runway - Construct/Extend/Improve Runway Safety Area</t>
  </si>
  <si>
    <t>Runway - Surface Treatment (Apply Friction Course or Groove Runway)</t>
  </si>
  <si>
    <t>No change from prior CIP submission</t>
  </si>
  <si>
    <t>Planning - Conduct Wildlife Hazard Assessment</t>
  </si>
  <si>
    <t>Planning - Conduct aeronautical survey for WAAS approach</t>
  </si>
  <si>
    <t>Planning - Safety Management System (SMS) Program</t>
  </si>
  <si>
    <t>Reg Name</t>
  </si>
  <si>
    <t>Northwest Mountain Region</t>
  </si>
  <si>
    <t>Reference code</t>
  </si>
  <si>
    <t>Date</t>
  </si>
  <si>
    <t>Reviewed By (FAA)</t>
  </si>
  <si>
    <t>Submitted By (Sponsor or Consultant)</t>
  </si>
  <si>
    <t>Service Level:</t>
  </si>
  <si>
    <t>How to use the Sponsor CIP Datasheet</t>
  </si>
  <si>
    <t>To fill it out, a user can only fill in information in the yellow fields.  All other fields are protected to reduce chance for errors.</t>
  </si>
  <si>
    <t>Sponsor Match</t>
  </si>
  <si>
    <t>State Match/ Other</t>
  </si>
  <si>
    <t>Other - Install misc NAVAIDS/Approach Aid (not ILS or ALS, e.g., windcone)</t>
  </si>
  <si>
    <t>Sponsor Comments, Justifications, and Remarks as Needed</t>
  </si>
  <si>
    <t>Enter Beginning Fiscal Year:</t>
  </si>
  <si>
    <t>Enter LOCID:</t>
  </si>
  <si>
    <r>
      <t xml:space="preserve">Use the </t>
    </r>
    <r>
      <rPr>
        <sz val="10"/>
        <color indexed="20"/>
        <rFont val="Arial"/>
        <family val="2"/>
      </rPr>
      <t>Sponsor Comments-Justification Tab</t>
    </r>
    <r>
      <rPr>
        <sz val="10"/>
        <rFont val="Arial"/>
      </rPr>
      <t xml:space="preserve"> to enter relevant project information such as runway end, the need for the project, etc.  You do not have to re-type the project or year information, it is automatically generated based on the information you provided in the 'Form' tab.</t>
    </r>
  </si>
  <si>
    <t>The first field is the beginning year of your 5-year CIP.  It is important that this field have data correctly entered because it affects the requested funds year pull down menu.  For example, if you are submitting your 5-year CIP to FAA beginning in fiscal year (FY) 2012 to FY 2016, you should enter "2012" in the Beginning Fiscal Year field.  Please note, that the pull down menu is not limited to 5 years of information.  If you have additional needs identified beyond the 5 years of your CIP, please show it.  The 5-year CIP is the minimum information we need.</t>
  </si>
  <si>
    <t>Hector, MN</t>
  </si>
  <si>
    <t>City of Hector</t>
  </si>
  <si>
    <t>1D7</t>
  </si>
  <si>
    <t>The Sigurd Anderson</t>
  </si>
  <si>
    <t>Webster, SD</t>
  </si>
  <si>
    <t>City of Webster</t>
  </si>
  <si>
    <t>1D8</t>
  </si>
  <si>
    <t>Redfield Municipal</t>
  </si>
  <si>
    <t>Redfield, SD</t>
  </si>
  <si>
    <t>City of Redfield</t>
  </si>
  <si>
    <t>1F0</t>
  </si>
  <si>
    <t>Ardmore Downtown Executive</t>
  </si>
  <si>
    <t>Ardmore, OK</t>
  </si>
  <si>
    <t>City of Ardmore</t>
  </si>
  <si>
    <t>1F1</t>
  </si>
  <si>
    <t>Lake Murray State Park</t>
  </si>
  <si>
    <t>Overbrook, OK</t>
  </si>
  <si>
    <t>1F4</t>
  </si>
  <si>
    <t>Madill Municipal</t>
  </si>
  <si>
    <t>Madill, OK</t>
  </si>
  <si>
    <t>City of Madill</t>
  </si>
  <si>
    <t>1G0</t>
  </si>
  <si>
    <t>Wood County</t>
  </si>
  <si>
    <t>Bowling Green, OH</t>
  </si>
  <si>
    <t>Wood County Regional Airport Authority &amp; Bowling Green State Uni</t>
  </si>
  <si>
    <t>1G3</t>
  </si>
  <si>
    <t>Kent State University</t>
  </si>
  <si>
    <t>Kent, OH</t>
  </si>
  <si>
    <t>1G4</t>
  </si>
  <si>
    <t>Grand Canyon West</t>
  </si>
  <si>
    <t>Peach Springs, AZ</t>
  </si>
  <si>
    <t>Hualapai Tribe</t>
  </si>
  <si>
    <t>1G5</t>
  </si>
  <si>
    <t>Medina Municipal</t>
  </si>
  <si>
    <t>Medina, OH</t>
  </si>
  <si>
    <t>City of Medina</t>
  </si>
  <si>
    <t>1H0</t>
  </si>
  <si>
    <t>Creve Coeur</t>
  </si>
  <si>
    <t>St. Louis, MO</t>
  </si>
  <si>
    <t>Creve Coeur Airport Improvement Corporation</t>
  </si>
  <si>
    <t>1H2</t>
  </si>
  <si>
    <t>Effingham County Memorial</t>
  </si>
  <si>
    <t>Effingham, IL</t>
  </si>
  <si>
    <t>Effingham County Airport Commission</t>
  </si>
  <si>
    <t>1H3</t>
  </si>
  <si>
    <t>Linn State Technical College</t>
  </si>
  <si>
    <t>Linn, MO</t>
  </si>
  <si>
    <t>1H8</t>
  </si>
  <si>
    <t>Casey Municipal</t>
  </si>
  <si>
    <t>Casey, IL</t>
  </si>
  <si>
    <t>City of Casey</t>
  </si>
  <si>
    <t>1I5</t>
  </si>
  <si>
    <t>Freehold</t>
  </si>
  <si>
    <t>Freehold, NY</t>
  </si>
  <si>
    <t>Clements J Hoovler Jr</t>
  </si>
  <si>
    <t>1I9</t>
  </si>
  <si>
    <t>Delphi Municipal</t>
  </si>
  <si>
    <t>Delphi, IN</t>
  </si>
  <si>
    <t>Delphi Board of Aviation Commissioners</t>
  </si>
  <si>
    <t>1J0</t>
  </si>
  <si>
    <t>Tri-County</t>
  </si>
  <si>
    <t>Bonifay, FL</t>
  </si>
  <si>
    <t>Tri-County Airport Authority</t>
  </si>
  <si>
    <t>1K2</t>
  </si>
  <si>
    <t>Lindsay Municipal</t>
  </si>
  <si>
    <t>Lindsay, OK</t>
  </si>
  <si>
    <t>City of Lindsay</t>
  </si>
  <si>
    <t>1K4</t>
  </si>
  <si>
    <t>David Jay Perry</t>
  </si>
  <si>
    <t>Goldsby, OK</t>
  </si>
  <si>
    <t>Town of Goldsby</t>
  </si>
  <si>
    <t>1K5</t>
  </si>
  <si>
    <t>Waynoka Municipal</t>
  </si>
  <si>
    <t>Waynoka, OK</t>
  </si>
  <si>
    <t>City of Waynoka</t>
  </si>
  <si>
    <t>1K8</t>
  </si>
  <si>
    <t>South Grand Lake Regional</t>
  </si>
  <si>
    <t>Ketchum, OK</t>
  </si>
  <si>
    <t>City of Ketchum</t>
  </si>
  <si>
    <t>1K9</t>
  </si>
  <si>
    <t>Satanta Municipal</t>
  </si>
  <si>
    <t>Satanta, KS</t>
  </si>
  <si>
    <t>City of Satanta</t>
  </si>
  <si>
    <t>1L0</t>
  </si>
  <si>
    <t>St John the Baptist Parish</t>
  </si>
  <si>
    <t>Reserve, LA</t>
  </si>
  <si>
    <t>Parish of St. John the Baptist</t>
  </si>
  <si>
    <t>1L1</t>
  </si>
  <si>
    <t>Lincoln County</t>
  </si>
  <si>
    <t>Panaca, NV</t>
  </si>
  <si>
    <t>1M2</t>
  </si>
  <si>
    <t>Belzoni Municipal</t>
  </si>
  <si>
    <t>Belzoni, MS</t>
  </si>
  <si>
    <t>City of Belzoni</t>
  </si>
  <si>
    <t>1M4</t>
  </si>
  <si>
    <t>Posey Field</t>
  </si>
  <si>
    <t>Haleyville, AL</t>
  </si>
  <si>
    <t>City of Haleyville</t>
  </si>
  <si>
    <t>1M5</t>
  </si>
  <si>
    <t>Portland Municipal</t>
  </si>
  <si>
    <t>Portland, TN</t>
  </si>
  <si>
    <t>1M7</t>
  </si>
  <si>
    <t>Fulton</t>
  </si>
  <si>
    <t>Fulton, KY</t>
  </si>
  <si>
    <t>Fulton Airport Board</t>
  </si>
  <si>
    <t>1M9</t>
  </si>
  <si>
    <t>Lake Barkley State Park</t>
  </si>
  <si>
    <t>Cadiz, KY</t>
  </si>
  <si>
    <t>State of Kentucky</t>
  </si>
  <si>
    <t>1MO</t>
  </si>
  <si>
    <t>Mountain Grove Memorial</t>
  </si>
  <si>
    <t>Mountain Grove, MO</t>
  </si>
  <si>
    <t>City Of Mountain Grove</t>
  </si>
  <si>
    <t>1N2</t>
  </si>
  <si>
    <t>Spadaro</t>
  </si>
  <si>
    <t>East Moriches, NY</t>
  </si>
  <si>
    <t>Spadaro Airport</t>
  </si>
  <si>
    <t>1O1</t>
  </si>
  <si>
    <t>Grandfield Municipal</t>
  </si>
  <si>
    <t>Grandfield, OK</t>
  </si>
  <si>
    <t>City of Grandfield</t>
  </si>
  <si>
    <t>1O2</t>
  </si>
  <si>
    <t>Lampson Field</t>
  </si>
  <si>
    <t>Lakeport, CA</t>
  </si>
  <si>
    <t>1O4</t>
  </si>
  <si>
    <t>Thomas Municipal</t>
  </si>
  <si>
    <t>Thomas, OK</t>
  </si>
  <si>
    <t>City of Thomas</t>
  </si>
  <si>
    <t>1O6</t>
  </si>
  <si>
    <t>Dunsmuir Municipal-Mott</t>
  </si>
  <si>
    <t>Dunsmuir, CA</t>
  </si>
  <si>
    <t>City of Dunsmuir</t>
  </si>
  <si>
    <t>1P1</t>
  </si>
  <si>
    <t>Plymouth Municipal</t>
  </si>
  <si>
    <t>Plymouth, NH</t>
  </si>
  <si>
    <t>1R1</t>
  </si>
  <si>
    <t>Jena</t>
  </si>
  <si>
    <t>Jena, LA</t>
  </si>
  <si>
    <t>LaSalle Economic Development District</t>
  </si>
  <si>
    <t>1R7</t>
  </si>
  <si>
    <t>Brookhaven-Lincoln County</t>
  </si>
  <si>
    <t>Brookhaven, MS</t>
  </si>
  <si>
    <t>City of Brookhaven</t>
  </si>
  <si>
    <t>1R8</t>
  </si>
  <si>
    <t>Bay Minette Municipal</t>
  </si>
  <si>
    <t>Bay Minette, AL</t>
  </si>
  <si>
    <t>City of Bay Minette</t>
  </si>
  <si>
    <t>1V0</t>
  </si>
  <si>
    <t>Navajo Lake</t>
  </si>
  <si>
    <t>Navajo Dam, NM</t>
  </si>
  <si>
    <t>State of New Mexico</t>
  </si>
  <si>
    <t>1V2</t>
  </si>
  <si>
    <t>Hyannis, NE</t>
  </si>
  <si>
    <t>Grant County Airport</t>
  </si>
  <si>
    <t>20A</t>
  </si>
  <si>
    <t>Robbins Field</t>
  </si>
  <si>
    <t>Oneonta, AL</t>
  </si>
  <si>
    <t>City of Oneonta and County of Blount</t>
  </si>
  <si>
    <t>20M</t>
  </si>
  <si>
    <t>Macon Municipal</t>
  </si>
  <si>
    <t>Macon, MS</t>
  </si>
  <si>
    <t>City of Macon</t>
  </si>
  <si>
    <t>20N</t>
  </si>
  <si>
    <t>Kingston-Ulster</t>
  </si>
  <si>
    <t>Kingston, NY</t>
  </si>
  <si>
    <t>Kingston Airpark</t>
  </si>
  <si>
    <t>20U</t>
  </si>
  <si>
    <t>Beach</t>
  </si>
  <si>
    <t>Beach, ND</t>
  </si>
  <si>
    <t>Golden Valley County Airport Authority</t>
  </si>
  <si>
    <t>21D</t>
  </si>
  <si>
    <t>Lake Elmo</t>
  </si>
  <si>
    <t>St. Paul, MN</t>
  </si>
  <si>
    <t>Minneapolis-St. Paul Metropolitan Airports Commission</t>
  </si>
  <si>
    <t>21F</t>
  </si>
  <si>
    <t>Jacksboro Municipal</t>
  </si>
  <si>
    <t>Jacksboro, TX</t>
  </si>
  <si>
    <t>City of Jacksboro</t>
  </si>
  <si>
    <t>22I</t>
  </si>
  <si>
    <t>Vinton County</t>
  </si>
  <si>
    <t>McArthur, OH</t>
  </si>
  <si>
    <t>Vinton County Commissioners</t>
  </si>
  <si>
    <t>22M</t>
  </si>
  <si>
    <t>Pontotoc County</t>
  </si>
  <si>
    <t>Pontotoc, MS</t>
  </si>
  <si>
    <t>County of Pontotoc</t>
  </si>
  <si>
    <t>22N</t>
  </si>
  <si>
    <t>Jake Arner Memorial</t>
  </si>
  <si>
    <t>Lehighton, PA</t>
  </si>
  <si>
    <t>Carbon County Airport Authority</t>
  </si>
  <si>
    <t>23M</t>
  </si>
  <si>
    <t>Clarke County</t>
  </si>
  <si>
    <t>Quitman, MS</t>
  </si>
  <si>
    <t>Clarke County Board of Supervisors</t>
  </si>
  <si>
    <t>23N</t>
  </si>
  <si>
    <t>Bayport Aerodrome</t>
  </si>
  <si>
    <t>Bayport, NY</t>
  </si>
  <si>
    <t>Town of Islip</t>
  </si>
  <si>
    <t>23R</t>
  </si>
  <si>
    <t>Devine Municipal</t>
  </si>
  <si>
    <t>Devine, TX</t>
  </si>
  <si>
    <t>City of Devine</t>
  </si>
  <si>
    <t>24A</t>
  </si>
  <si>
    <t>Sylva, NC</t>
  </si>
  <si>
    <t>24J</t>
  </si>
  <si>
    <t>Suwannee County</t>
  </si>
  <si>
    <t>Live Oak, FL</t>
  </si>
  <si>
    <t>County of Suwannee</t>
  </si>
  <si>
    <t>24N</t>
  </si>
  <si>
    <t>Jicarilla Apache Nation</t>
  </si>
  <si>
    <t>Dulce, NM</t>
  </si>
  <si>
    <t>Jicarilla Apache Tribe</t>
  </si>
  <si>
    <t>25J</t>
  </si>
  <si>
    <t>Cuthbert-Randolph</t>
  </si>
  <si>
    <t>Cuthbert, GA</t>
  </si>
  <si>
    <t>County of Randolph</t>
  </si>
  <si>
    <t>25M</t>
  </si>
  <si>
    <t>Ripley</t>
  </si>
  <si>
    <t>Ripley, MS</t>
  </si>
  <si>
    <t>City of Ripley and County of Tippah</t>
  </si>
  <si>
    <t>26A</t>
  </si>
  <si>
    <t>Ashland/Lineville</t>
  </si>
  <si>
    <t>Ashland/Lineville, AL</t>
  </si>
  <si>
    <t>County of Clay</t>
  </si>
  <si>
    <t>26N</t>
  </si>
  <si>
    <t>Ocean City Municipal</t>
  </si>
  <si>
    <t>Ocean City, NJ</t>
  </si>
  <si>
    <t>City of Ocean City</t>
  </si>
  <si>
    <t>26R</t>
  </si>
  <si>
    <t>Edna, TX</t>
  </si>
  <si>
    <t>27A</t>
  </si>
  <si>
    <t>Elbert County-Patz Field</t>
  </si>
  <si>
    <t>Elberton, GA</t>
  </si>
  <si>
    <t>County of Elberton</t>
  </si>
  <si>
    <t>27K</t>
  </si>
  <si>
    <t>Georgetown Scott County - Marshall Field</t>
  </si>
  <si>
    <t>Georgetown, KY</t>
  </si>
  <si>
    <t>Scott-Fayette Airport Board</t>
  </si>
  <si>
    <t>28J</t>
  </si>
  <si>
    <t>Palatka Municipal - Lt. Kay Larkin Field</t>
  </si>
  <si>
    <t>Palatka, FL</t>
  </si>
  <si>
    <t>City of Palatka</t>
  </si>
  <si>
    <t>29D</t>
  </si>
  <si>
    <t>Grove City</t>
  </si>
  <si>
    <t>Grove City, PA</t>
  </si>
  <si>
    <t>Grove City Borough</t>
  </si>
  <si>
    <t>29G</t>
  </si>
  <si>
    <t>Portage County</t>
  </si>
  <si>
    <t>Ravenna, OH</t>
  </si>
  <si>
    <t>Portage County Reg'l Airport Authority &amp; Board of Commissioners</t>
  </si>
  <si>
    <t>2A0</t>
  </si>
  <si>
    <t>Mark Anton</t>
  </si>
  <si>
    <t>Dayton, TN</t>
  </si>
  <si>
    <t>City of Dayton</t>
  </si>
  <si>
    <t>2A1</t>
  </si>
  <si>
    <t>Jamestown Municipal</t>
  </si>
  <si>
    <t>Jamestown, TN</t>
  </si>
  <si>
    <t>City of Jamestown</t>
  </si>
  <si>
    <t>2A3</t>
  </si>
  <si>
    <t>Larsen Bay</t>
  </si>
  <si>
    <t>Larsen Bay, AK</t>
  </si>
  <si>
    <t>2A9</t>
  </si>
  <si>
    <t>Kotlik</t>
  </si>
  <si>
    <t>Kotlik, AK</t>
  </si>
  <si>
    <t>2AK</t>
  </si>
  <si>
    <t>Lime Village</t>
  </si>
  <si>
    <t>Lime Village, AK</t>
  </si>
  <si>
    <t>2B3</t>
  </si>
  <si>
    <t>Parlin Field</t>
  </si>
  <si>
    <t>Newport, NH</t>
  </si>
  <si>
    <t>2B7</t>
  </si>
  <si>
    <t>Pittsfield Municipal</t>
  </si>
  <si>
    <t>SEA</t>
  </si>
  <si>
    <t>Seattle-Tacoma International</t>
  </si>
  <si>
    <t>Port of Seattle</t>
  </si>
  <si>
    <t>SBX</t>
  </si>
  <si>
    <t>Shelby</t>
  </si>
  <si>
    <t>Shelby, MT</t>
  </si>
  <si>
    <t>City of Shelby and County of Toole</t>
  </si>
  <si>
    <t>SHN</t>
  </si>
  <si>
    <t>Sanderson Field</t>
  </si>
  <si>
    <t>Shelton, WA</t>
  </si>
  <si>
    <t>Port of Shelton</t>
  </si>
  <si>
    <t>SHR</t>
  </si>
  <si>
    <t>Sheridan County</t>
  </si>
  <si>
    <t>Sheridan, WY</t>
  </si>
  <si>
    <t>County of Sheridan</t>
  </si>
  <si>
    <t>SDY</t>
  </si>
  <si>
    <t>Sidney-Richland Municipal</t>
  </si>
  <si>
    <t>Sidney, MT</t>
  </si>
  <si>
    <t>Sidney-Richland Airport Authority</t>
  </si>
  <si>
    <t>S43</t>
  </si>
  <si>
    <t>Harvey Field</t>
  </si>
  <si>
    <t>Snohomish, WA</t>
  </si>
  <si>
    <t>En-Mk-Rn-Ka Harvey</t>
  </si>
  <si>
    <t>U77</t>
  </si>
  <si>
    <t>Spanish Fork-Springville</t>
  </si>
  <si>
    <t>Spanish Fork, UT</t>
  </si>
  <si>
    <t>City of Spanish Fork</t>
  </si>
  <si>
    <t>GEG</t>
  </si>
  <si>
    <t>Spokane International</t>
  </si>
  <si>
    <t>Spokane, WA</t>
  </si>
  <si>
    <t>County and City of Spokane</t>
  </si>
  <si>
    <t>SFF</t>
  </si>
  <si>
    <t>Felts Field</t>
  </si>
  <si>
    <t>S72</t>
  </si>
  <si>
    <t>St Maries Municipal</t>
  </si>
  <si>
    <t>St Maries, ID</t>
  </si>
  <si>
    <t>County of Benewah</t>
  </si>
  <si>
    <t>SGU</t>
  </si>
  <si>
    <t>St George Municipal</t>
  </si>
  <si>
    <t>St. George, UT</t>
  </si>
  <si>
    <t>City of St George</t>
  </si>
  <si>
    <t>S64</t>
  </si>
  <si>
    <t>Stanford</t>
  </si>
  <si>
    <t>Stanford, MT</t>
  </si>
  <si>
    <t xml:space="preserve">County of Judith Basin </t>
  </si>
  <si>
    <t>SBS</t>
  </si>
  <si>
    <t>Steamboat Springs/Bob Adams Field</t>
  </si>
  <si>
    <t>Steamboat Springs, CO</t>
  </si>
  <si>
    <t>City of Steamboat Springs</t>
  </si>
  <si>
    <t>STK</t>
  </si>
  <si>
    <t>Sterling Municipal</t>
  </si>
  <si>
    <t>Sterling, CO</t>
  </si>
  <si>
    <t>City of Sterling and County of Logan</t>
  </si>
  <si>
    <t>32S</t>
  </si>
  <si>
    <t>Stevensville</t>
  </si>
  <si>
    <t>Stevensville, MT</t>
  </si>
  <si>
    <t>Town of Stevensville</t>
  </si>
  <si>
    <t>1S5</t>
  </si>
  <si>
    <t>Sunnyside Municipal</t>
  </si>
  <si>
    <t>Sunnyside, WA</t>
  </si>
  <si>
    <t>City of Sunnyside</t>
  </si>
  <si>
    <t>S21</t>
  </si>
  <si>
    <t>Sunriver</t>
  </si>
  <si>
    <t>Sunriver, OR</t>
  </si>
  <si>
    <t>9S4</t>
  </si>
  <si>
    <t>Mineral County</t>
  </si>
  <si>
    <t>Superior, MT</t>
  </si>
  <si>
    <t>County of Mineral</t>
  </si>
  <si>
    <t>TIW</t>
  </si>
  <si>
    <t>Tacoma Narrows</t>
  </si>
  <si>
    <t>Tacoma, WA</t>
  </si>
  <si>
    <t>TEX</t>
  </si>
  <si>
    <t>Telluride Regional</t>
  </si>
  <si>
    <t>Telluride, CO</t>
  </si>
  <si>
    <t>County of San Miguel/Telluride Regional Airport Authority</t>
  </si>
  <si>
    <t>8U6</t>
  </si>
  <si>
    <t>Terry</t>
  </si>
  <si>
    <t>Terry, MT</t>
  </si>
  <si>
    <t>Prairie County Airport Authority</t>
  </si>
  <si>
    <t>DLS</t>
  </si>
  <si>
    <t>Columbia Gorge Regional/The Dalles Municipal</t>
  </si>
  <si>
    <t>The Dalles, OR</t>
  </si>
  <si>
    <t>City of Dalles</t>
  </si>
  <si>
    <t>THP</t>
  </si>
  <si>
    <t>Hot Springs County-Thermopolis Municipal</t>
  </si>
  <si>
    <t>Thermopolis, WY</t>
  </si>
  <si>
    <t>County of Hot Springs</t>
  </si>
  <si>
    <t>THM</t>
  </si>
  <si>
    <t>Thompson Falls</t>
  </si>
  <si>
    <t>Thompson Falls, MT</t>
  </si>
  <si>
    <t>9S5</t>
  </si>
  <si>
    <t>Three Forks</t>
  </si>
  <si>
    <t>Three Forks, MT</t>
  </si>
  <si>
    <t>County of Gallatin</t>
  </si>
  <si>
    <t>TMK</t>
  </si>
  <si>
    <t>Tillamook</t>
  </si>
  <si>
    <t>Tillamook, OR</t>
  </si>
  <si>
    <t>Port of Tillamook Bay</t>
  </si>
  <si>
    <t>TDO</t>
  </si>
  <si>
    <t>Ed Carlson Memorial Field - South Lewis County</t>
  </si>
  <si>
    <t>Toledo, WA</t>
  </si>
  <si>
    <t>TVY</t>
  </si>
  <si>
    <t>Bolinder Field-Tooele Valley</t>
  </si>
  <si>
    <t>Tooele, UT</t>
  </si>
  <si>
    <t>TOR</t>
  </si>
  <si>
    <t>Torrington Municipal</t>
  </si>
  <si>
    <t>Torrington, WY</t>
  </si>
  <si>
    <t>Town of Torrington</t>
  </si>
  <si>
    <t>8U8</t>
  </si>
  <si>
    <t>Townsend</t>
  </si>
  <si>
    <t>Townsend, MT</t>
  </si>
  <si>
    <t>City of Townsend and County of Broadwater</t>
  </si>
  <si>
    <t>TAD</t>
  </si>
  <si>
    <t>Perry Stokes</t>
  </si>
  <si>
    <t>Trinidad, CO</t>
  </si>
  <si>
    <t>County of Las Animas</t>
  </si>
  <si>
    <t>9U0</t>
  </si>
  <si>
    <t>Turner</t>
  </si>
  <si>
    <t>Turner, MT</t>
  </si>
  <si>
    <t>County of Blaine</t>
  </si>
  <si>
    <t>7S1</t>
  </si>
  <si>
    <t>Twin Bridges</t>
  </si>
  <si>
    <t>Twin Bridges, MT</t>
  </si>
  <si>
    <t>TWF</t>
  </si>
  <si>
    <t>Joslin Field - Magic Valley Regional</t>
  </si>
  <si>
    <t>Twin Falls, ID</t>
  </si>
  <si>
    <t>County and City of Twin Falls</t>
  </si>
  <si>
    <t>7S7</t>
  </si>
  <si>
    <t>Valier</t>
  </si>
  <si>
    <t>Valier, MT</t>
  </si>
  <si>
    <t>VUO</t>
  </si>
  <si>
    <t>Pearson Field</t>
  </si>
  <si>
    <t>Vancouver, WA</t>
  </si>
  <si>
    <t>City of Vancouver</t>
  </si>
  <si>
    <t>2S1</t>
  </si>
  <si>
    <t>Vashon Municipal</t>
  </si>
  <si>
    <t>Vashon, WA</t>
  </si>
  <si>
    <t>King County Airport District #1</t>
  </si>
  <si>
    <t>VEL</t>
  </si>
  <si>
    <t>Vernal Regional</t>
  </si>
  <si>
    <t>Vernal, UT</t>
  </si>
  <si>
    <t>City of Vernal and County of Uintah</t>
  </si>
  <si>
    <t>ALW</t>
  </si>
  <si>
    <t>Walla Walla Regional</t>
  </si>
  <si>
    <t>Walla Walla, WA</t>
  </si>
  <si>
    <t>County and City of Walla Walla</t>
  </si>
  <si>
    <t>4V1</t>
  </si>
  <si>
    <t>Spanish Peaks Airfield</t>
  </si>
  <si>
    <t>Walsenburg, CO</t>
  </si>
  <si>
    <t>County of Huerfano</t>
  </si>
  <si>
    <t>35S</t>
  </si>
  <si>
    <t>Wasco State</t>
  </si>
  <si>
    <t>Wasco, OR</t>
  </si>
  <si>
    <t>S87</t>
  </si>
  <si>
    <t>Weiser Municipal</t>
  </si>
  <si>
    <t>Weiser, ID</t>
  </si>
  <si>
    <t>City of Weiser</t>
  </si>
  <si>
    <t>+09C</t>
  </si>
  <si>
    <t>Wellington, CO</t>
  </si>
  <si>
    <t>EAT</t>
  </si>
  <si>
    <t>Pangborn Memorial</t>
  </si>
  <si>
    <t>Wenatchee, WA</t>
  </si>
  <si>
    <t>Ports of Douglas County and Chelan County</t>
  </si>
  <si>
    <t>ENV</t>
  </si>
  <si>
    <t>Wendover</t>
  </si>
  <si>
    <t>Wendover, UT</t>
  </si>
  <si>
    <t>County of Tooele</t>
  </si>
  <si>
    <t>WYS</t>
  </si>
  <si>
    <t>Yellowstone</t>
  </si>
  <si>
    <t>West Yellowstone, MT</t>
  </si>
  <si>
    <t>EAN</t>
  </si>
  <si>
    <t>Phifer Airfield</t>
  </si>
  <si>
    <t>Wheatland, WY</t>
  </si>
  <si>
    <t>Town of Wheatland</t>
  </si>
  <si>
    <t>7S6</t>
  </si>
  <si>
    <t>White Sulphur Springs</t>
  </si>
  <si>
    <t>White Sulphur Springs, MT</t>
  </si>
  <si>
    <t>City of White Sulphur Springs and County of Meagher</t>
  </si>
  <si>
    <t>2S8</t>
  </si>
  <si>
    <t>Wilbur</t>
  </si>
  <si>
    <t>Wilbur, WA</t>
  </si>
  <si>
    <t>City of Wilbur</t>
  </si>
  <si>
    <t>9S7</t>
  </si>
  <si>
    <t>Winifred</t>
  </si>
  <si>
    <t>Winifred, MT</t>
  </si>
  <si>
    <t>City of Winifred and County of Fergus</t>
  </si>
  <si>
    <t>S52</t>
  </si>
  <si>
    <t>Methow Valley State</t>
  </si>
  <si>
    <t>Winthrop, WA</t>
  </si>
  <si>
    <t>State of Washington/DOT Aviation Division</t>
  </si>
  <si>
    <t>OLF</t>
  </si>
  <si>
    <t>L M Clayton</t>
  </si>
  <si>
    <t>Wolf Point, MT</t>
  </si>
  <si>
    <t>County of Roosevelt and City of Wolf Point</t>
  </si>
  <si>
    <t>WRL</t>
  </si>
  <si>
    <t>Worland Municipal</t>
  </si>
  <si>
    <t>Worland, WY</t>
  </si>
  <si>
    <t>City of Worland</t>
  </si>
  <si>
    <t>2V5</t>
  </si>
  <si>
    <t>Wray Municipal</t>
  </si>
  <si>
    <t>Wray, CO</t>
  </si>
  <si>
    <t>City of Wray</t>
  </si>
  <si>
    <t>YKM</t>
  </si>
  <si>
    <t>Yakima Air Terminal/McAllister Field</t>
  </si>
  <si>
    <t>Yakima, WA</t>
  </si>
  <si>
    <t>County and City of Yakima</t>
  </si>
  <si>
    <t>2V6</t>
  </si>
  <si>
    <t>Yuma Municipal</t>
  </si>
  <si>
    <t>Yuma, CO</t>
  </si>
  <si>
    <t>Town of Yuma</t>
  </si>
  <si>
    <t>+095</t>
  </si>
  <si>
    <t>+094</t>
  </si>
  <si>
    <t>Sponsor:</t>
  </si>
  <si>
    <t>Apron - Construct</t>
  </si>
  <si>
    <t>Apron - Expand</t>
  </si>
  <si>
    <t>Apron - Rehabilitation</t>
  </si>
  <si>
    <t>Apron - Install Lighting</t>
  </si>
  <si>
    <t>Builiding - Construct/Expand/Rehabilitate ARFF Building</t>
  </si>
  <si>
    <t>Building - Construct/Expand/Rehabilitate Other Building (Explain)</t>
  </si>
  <si>
    <t>Building - Construct/Expand/Rehabilitate SRE Building</t>
  </si>
  <si>
    <t>Equipment - Acquire Drivers Enhanced Vision System (Part 139)</t>
  </si>
  <si>
    <t>Equipment - Acquire Interactive Training System</t>
  </si>
  <si>
    <t>Equipment - Acquire ARFF Vehicle</t>
  </si>
  <si>
    <t>Equipment - Acquire Security Equipment (required by Part 1542)</t>
  </si>
  <si>
    <t>Equipment - Acquire Equipment/Fencing (not Part 1542)</t>
  </si>
  <si>
    <t>Equipment - Acquire Aircraft Deicing Equipment</t>
  </si>
  <si>
    <t>Equipment - Acquire/Install/Rehabilitate Emergency Generator</t>
  </si>
  <si>
    <t>Equipment - Acquire Miscellaneous Equipment (e.g. sweeper)</t>
  </si>
  <si>
    <t>Equipment - Acquire Snow Removal Equipment (SRE)</t>
  </si>
  <si>
    <t>Equipment - Acquire Friction Measuring Equipment (Part 139)</t>
  </si>
  <si>
    <t>Carry Over Funds</t>
  </si>
  <si>
    <t>Total Requested Funds &amp; Sources</t>
  </si>
  <si>
    <t>-----------------------------------------------------------------------------------------</t>
  </si>
  <si>
    <t>Total AIP</t>
  </si>
  <si>
    <t>Wadsworth, OH</t>
  </si>
  <si>
    <t>City of Wadsworth</t>
  </si>
  <si>
    <t>3G4</t>
  </si>
  <si>
    <t>Ashland County</t>
  </si>
  <si>
    <t>Ashland, OH</t>
  </si>
  <si>
    <t>Ashland County Airport Authority &amp; Ashland County Commissioners</t>
  </si>
  <si>
    <t>3GM</t>
  </si>
  <si>
    <t>Grand Haven Memorial Airpark</t>
  </si>
  <si>
    <t>Grand Haven, MI</t>
  </si>
  <si>
    <t>City of Grand Haven</t>
  </si>
  <si>
    <t>3H4</t>
  </si>
  <si>
    <t>Hillsboro Municipal</t>
  </si>
  <si>
    <t>Hillsboro, ND</t>
  </si>
  <si>
    <t>Hillsboro Municipal Airport Authority</t>
  </si>
  <si>
    <t>3I2</t>
  </si>
  <si>
    <t>Mason County</t>
  </si>
  <si>
    <t>Point Pleasant, WV</t>
  </si>
  <si>
    <t>County of Mason</t>
  </si>
  <si>
    <t>3J1</t>
  </si>
  <si>
    <t>Ridgeland</t>
  </si>
  <si>
    <t>Ridgeland, SC</t>
  </si>
  <si>
    <t>County of Jasper</t>
  </si>
  <si>
    <t>3J7</t>
  </si>
  <si>
    <t>Greene County Regional</t>
  </si>
  <si>
    <t>Greensboro, GA</t>
  </si>
  <si>
    <t>County of Greene</t>
  </si>
  <si>
    <t>3JC</t>
  </si>
  <si>
    <t>Freeman Field</t>
  </si>
  <si>
    <t>Junction City, KS</t>
  </si>
  <si>
    <t>City of Junction City</t>
  </si>
  <si>
    <t>3K3</t>
  </si>
  <si>
    <t>Syracuse-Hamilton County Municipal</t>
  </si>
  <si>
    <t>Syracuse, KS</t>
  </si>
  <si>
    <t>County of Hamilton</t>
  </si>
  <si>
    <t>3K6</t>
  </si>
  <si>
    <t>St Louis Metro-East/Shafer Field</t>
  </si>
  <si>
    <t>St Jacob, IL</t>
  </si>
  <si>
    <t>Ed and Lois Shafer</t>
  </si>
  <si>
    <t>3K7</t>
  </si>
  <si>
    <t>Mark Hoard Memorial</t>
  </si>
  <si>
    <t>Leoti, KS</t>
  </si>
  <si>
    <t>Mark Hoard Memorial Airport Board</t>
  </si>
  <si>
    <t>3LF</t>
  </si>
  <si>
    <t>Litchfield Municipal</t>
  </si>
  <si>
    <t>Litchfield, IL</t>
  </si>
  <si>
    <t>Litchfield Airport Authority</t>
  </si>
  <si>
    <t>3M7</t>
  </si>
  <si>
    <t>Lafayette Municipal</t>
  </si>
  <si>
    <t>Lafayette, TN</t>
  </si>
  <si>
    <t>City of Lafayette</t>
  </si>
  <si>
    <t>3M8</t>
  </si>
  <si>
    <t>North Pickens</t>
  </si>
  <si>
    <t>Reform, AL</t>
  </si>
  <si>
    <t>Pickens County Commission</t>
  </si>
  <si>
    <t>3M9</t>
  </si>
  <si>
    <t>Warren Municipal</t>
  </si>
  <si>
    <t>Warren, AR</t>
  </si>
  <si>
    <t>City of Warren</t>
  </si>
  <si>
    <t>3MY</t>
  </si>
  <si>
    <t>Mount Hawley Auxiliary</t>
  </si>
  <si>
    <t>Peoria, IL</t>
  </si>
  <si>
    <t>Greater Peoria Airport Authority</t>
  </si>
  <si>
    <t>3N8</t>
  </si>
  <si>
    <t>Mahnomen County</t>
  </si>
  <si>
    <t>Mahnomen, MN</t>
  </si>
  <si>
    <t>County of Mahnomen</t>
  </si>
  <si>
    <t>3O1</t>
  </si>
  <si>
    <t>Gustine</t>
  </si>
  <si>
    <t>Gustine, CA</t>
  </si>
  <si>
    <t>City of Gustine</t>
  </si>
  <si>
    <t>3O3</t>
  </si>
  <si>
    <t>Purcell Municipal - Steven E. Shephard Field</t>
  </si>
  <si>
    <t>Purcell, OK</t>
  </si>
  <si>
    <t>City of Purcell</t>
  </si>
  <si>
    <t>3O4</t>
  </si>
  <si>
    <t>Sayre Municipal</t>
  </si>
  <si>
    <t>Sayre, OK</t>
  </si>
  <si>
    <t>City of Sayre</t>
  </si>
  <si>
    <t>3O5</t>
  </si>
  <si>
    <t>Walters Municipal</t>
  </si>
  <si>
    <t>Walters, OK</t>
  </si>
  <si>
    <t>City of Walters</t>
  </si>
  <si>
    <t>3P3</t>
  </si>
  <si>
    <t>Mott Municipal</t>
  </si>
  <si>
    <t>Mott, ND</t>
  </si>
  <si>
    <t>Mott Municipal Airport Authority</t>
  </si>
  <si>
    <t>3R2</t>
  </si>
  <si>
    <t>Le Gros Memorial</t>
  </si>
  <si>
    <t>Crowley, LA</t>
  </si>
  <si>
    <t>Acadia Parish Police Jury</t>
  </si>
  <si>
    <t>3R4</t>
  </si>
  <si>
    <t>Hart</t>
  </si>
  <si>
    <t>Many, LA</t>
  </si>
  <si>
    <t>Town of Many</t>
  </si>
  <si>
    <t>3R7</t>
  </si>
  <si>
    <t>Jennings</t>
  </si>
  <si>
    <t>Jennings, LA</t>
  </si>
  <si>
    <t>Jefferson Davis Airport Commission District Number 1</t>
  </si>
  <si>
    <t>3SQ</t>
  </si>
  <si>
    <t>St Charles</t>
  </si>
  <si>
    <t>St. Charles, MO</t>
  </si>
  <si>
    <t>P F A Associates, L.P.</t>
  </si>
  <si>
    <t>3T3</t>
  </si>
  <si>
    <t>Boyceville Municipal</t>
  </si>
  <si>
    <t>Boyceville, WI</t>
  </si>
  <si>
    <t>Village of Boyceville</t>
  </si>
  <si>
    <t>3T4</t>
  </si>
  <si>
    <t>Tetlin</t>
  </si>
  <si>
    <t>Tetlin, AK</t>
  </si>
  <si>
    <t>3T5</t>
  </si>
  <si>
    <t>Fayette Regional Air Center</t>
  </si>
  <si>
    <t>La Grange, TX</t>
  </si>
  <si>
    <t>County of Fayette</t>
  </si>
  <si>
    <t>3T7</t>
  </si>
  <si>
    <t>Middle Bass Island</t>
  </si>
  <si>
    <t>Middle Bass Island, OH</t>
  </si>
  <si>
    <t>Put-in-Bay Township Port Authority</t>
  </si>
  <si>
    <t>3TR</t>
  </si>
  <si>
    <t>Jerry Tyler Memorial</t>
  </si>
  <si>
    <t>Niles, MI</t>
  </si>
  <si>
    <t>3W2</t>
  </si>
  <si>
    <t>Put-in-Bay</t>
  </si>
  <si>
    <t>Put-in-Bay, OH</t>
  </si>
  <si>
    <t>3W8</t>
  </si>
  <si>
    <t>Eureka, SD</t>
  </si>
  <si>
    <t>3X5</t>
  </si>
  <si>
    <t>North Bass Island</t>
  </si>
  <si>
    <t>North Bass Island, OH</t>
  </si>
  <si>
    <t>3Y2</t>
  </si>
  <si>
    <t>George L Scott Municipal</t>
  </si>
  <si>
    <t>West Union, IA</t>
  </si>
  <si>
    <t>City of West Union Airport Commission</t>
  </si>
  <si>
    <t>3Y3</t>
  </si>
  <si>
    <t>Winterset-Madison County</t>
  </si>
  <si>
    <t>Winterset, IA</t>
  </si>
  <si>
    <t>Winterset-Madison County Airport Authority</t>
  </si>
  <si>
    <t>3Z9</t>
  </si>
  <si>
    <t>Haines</t>
  </si>
  <si>
    <t>Haines, AK</t>
  </si>
  <si>
    <t>40J</t>
  </si>
  <si>
    <t>Perry-Foley</t>
  </si>
  <si>
    <t>Perry, FL</t>
  </si>
  <si>
    <t>Taylor County Development Authority</t>
  </si>
  <si>
    <t>41F</t>
  </si>
  <si>
    <t>Floydada Municipal</t>
  </si>
  <si>
    <t>Floydada, TX</t>
  </si>
  <si>
    <t>City of Floydada</t>
  </si>
  <si>
    <t>42A</t>
  </si>
  <si>
    <t>Melbourne Municipal - John E Miller Field</t>
  </si>
  <si>
    <t>Melbourne, AR</t>
  </si>
  <si>
    <t>City of Melbourne</t>
  </si>
  <si>
    <t>42C</t>
  </si>
  <si>
    <t>White Cloud</t>
  </si>
  <si>
    <t>06M</t>
  </si>
  <si>
    <t>Eupora</t>
  </si>
  <si>
    <t>Eupora, MS</t>
  </si>
  <si>
    <t>Town of Eupora</t>
  </si>
  <si>
    <t>06N</t>
  </si>
  <si>
    <t>Randall</t>
  </si>
  <si>
    <t>Middletown, NY</t>
  </si>
  <si>
    <t>Randall Field Aircraft Company Incorporated</t>
  </si>
  <si>
    <t>06U</t>
  </si>
  <si>
    <t>Jackpot/Hayden Field</t>
  </si>
  <si>
    <t>Jackpot, NV</t>
  </si>
  <si>
    <t>County of Elko</t>
  </si>
  <si>
    <t>07A</t>
  </si>
  <si>
    <t>Franklin Field</t>
  </si>
  <si>
    <t>Union Springs, AL</t>
  </si>
  <si>
    <t>Bullock County</t>
  </si>
  <si>
    <t>07F</t>
  </si>
  <si>
    <t>Gladewater Municipal</t>
  </si>
  <si>
    <t>Gladewater, TX</t>
  </si>
  <si>
    <t>City of Gladewater</t>
  </si>
  <si>
    <t>07K</t>
  </si>
  <si>
    <t>Central City Municipal - Larry Reineke Field</t>
  </si>
  <si>
    <t>Central City, NE</t>
  </si>
  <si>
    <t>City of Central City</t>
  </si>
  <si>
    <t>08A</t>
  </si>
  <si>
    <t>Wetumpka Municipal</t>
  </si>
  <si>
    <t>Wetumpka, AL</t>
  </si>
  <si>
    <t>City of Wetumpka</t>
  </si>
  <si>
    <t>08D</t>
  </si>
  <si>
    <t>Stanley Municipal</t>
  </si>
  <si>
    <t>Stanley, ND</t>
  </si>
  <si>
    <t>Stanley Municipal Airport Authority</t>
  </si>
  <si>
    <t>08K</t>
  </si>
  <si>
    <t>Harvard State</t>
  </si>
  <si>
    <t>Harvard, NE</t>
  </si>
  <si>
    <t>Nebraska Department of Aeronautics</t>
  </si>
  <si>
    <t>08M</t>
  </si>
  <si>
    <t>Carthage-Leake County</t>
  </si>
  <si>
    <t>Carthage, MS</t>
  </si>
  <si>
    <t>City of Carthage and County of Leake</t>
  </si>
  <si>
    <t>09A</t>
  </si>
  <si>
    <t>Butler-Choctaw County</t>
  </si>
  <si>
    <t>Butler, AL</t>
  </si>
  <si>
    <t>Choctaw County Airport Authority</t>
  </si>
  <si>
    <t>09J</t>
  </si>
  <si>
    <t>Jekyll Island</t>
  </si>
  <si>
    <t>Jekyll Island, GA</t>
  </si>
  <si>
    <t>Jekyll Island Authority</t>
  </si>
  <si>
    <t>09K</t>
  </si>
  <si>
    <t>Sargent Municipal</t>
  </si>
  <si>
    <t>Sargent, NE</t>
  </si>
  <si>
    <t>Sargent Airport Authority</t>
  </si>
  <si>
    <t>09M</t>
  </si>
  <si>
    <t>Charleston Municipal</t>
  </si>
  <si>
    <t>Charleston, MS</t>
  </si>
  <si>
    <t>City of Charleston</t>
  </si>
  <si>
    <t>0A3</t>
  </si>
  <si>
    <t>Smithville Municipal</t>
  </si>
  <si>
    <t>Smithville, TN</t>
  </si>
  <si>
    <t>City of Smithville</t>
  </si>
  <si>
    <t>0A8</t>
  </si>
  <si>
    <t>Bibb County</t>
  </si>
  <si>
    <t>Centreville, AL</t>
  </si>
  <si>
    <t>County of Bibb</t>
  </si>
  <si>
    <t>0A9</t>
  </si>
  <si>
    <t>Elizabethton Municipal</t>
  </si>
  <si>
    <t>Elizabethton, TN</t>
  </si>
  <si>
    <t>City of Elizabethton</t>
  </si>
  <si>
    <t>0AK</t>
  </si>
  <si>
    <t>0B1</t>
  </si>
  <si>
    <t>Bethel Regional</t>
  </si>
  <si>
    <t>Bethel, ME</t>
  </si>
  <si>
    <t>Town of Bethel</t>
  </si>
  <si>
    <t>New England Region</t>
  </si>
  <si>
    <t>0B4</t>
  </si>
  <si>
    <t>Hartington Municipal</t>
  </si>
  <si>
    <t>Hartington, NE</t>
  </si>
  <si>
    <t>Hartington Airport Authority</t>
  </si>
  <si>
    <t>0B5</t>
  </si>
  <si>
    <t>Turners Falls</t>
  </si>
  <si>
    <t>Montague, MA</t>
  </si>
  <si>
    <t>Town of Montague</t>
  </si>
  <si>
    <t>0B7</t>
  </si>
  <si>
    <t>Warren-Sugarbush</t>
  </si>
  <si>
    <t>Warren, VT</t>
  </si>
  <si>
    <t>0B8</t>
  </si>
  <si>
    <t>Elizabeth Field</t>
  </si>
  <si>
    <t>Fishers Island, NY</t>
  </si>
  <si>
    <t>Town of Southold</t>
  </si>
  <si>
    <t>0C0</t>
  </si>
  <si>
    <t>Dacy</t>
  </si>
  <si>
    <t>Harvard, IL</t>
  </si>
  <si>
    <t>John F. Dacy</t>
  </si>
  <si>
    <t>0C4</t>
  </si>
  <si>
    <t>Pender Municipal</t>
  </si>
  <si>
    <t>Pender, NE</t>
  </si>
  <si>
    <t>Pender Airport Authority</t>
  </si>
  <si>
    <t>0D8</t>
  </si>
  <si>
    <t>Gettysburg Municipal</t>
  </si>
  <si>
    <t>Gettysburg, SD</t>
  </si>
  <si>
    <t>City of Gettysburg</t>
  </si>
  <si>
    <t>0E0</t>
  </si>
  <si>
    <t>Moriarty</t>
  </si>
  <si>
    <t>Moriarty, NM</t>
  </si>
  <si>
    <t>City of Moriarty</t>
  </si>
  <si>
    <t>0E8</t>
  </si>
  <si>
    <t>Crownpoint</t>
  </si>
  <si>
    <t>Crownpoint, NM</t>
  </si>
  <si>
    <t>The Navajo Nation</t>
  </si>
  <si>
    <t>0F2</t>
  </si>
  <si>
    <t>Bowie Municipal</t>
  </si>
  <si>
    <t>Bowie, TX</t>
  </si>
  <si>
    <t>City of Bowie</t>
  </si>
  <si>
    <t>0F4</t>
  </si>
  <si>
    <t>Loup City Municipal</t>
  </si>
  <si>
    <t>Loup City, NE</t>
  </si>
  <si>
    <t>Loup City Airport Authority</t>
  </si>
  <si>
    <t>0F7</t>
  </si>
  <si>
    <t>Fountainhead Lodge Airpark</t>
  </si>
  <si>
    <t>Eufaula, OK</t>
  </si>
  <si>
    <t>Oklahoma Department of Tourism</t>
  </si>
  <si>
    <t>0F9</t>
  </si>
  <si>
    <t>Tishomingo Airpark</t>
  </si>
  <si>
    <t>Tishomingo, OK</t>
  </si>
  <si>
    <t>City of Tishomingo</t>
  </si>
  <si>
    <t>0G0</t>
  </si>
  <si>
    <t>North Buffalo Suburban</t>
  </si>
  <si>
    <t>Lockport, NY</t>
  </si>
  <si>
    <t>Gary Leasing, Inc.</t>
  </si>
  <si>
    <t>0G3</t>
  </si>
  <si>
    <t>Tecumseh Municipal</t>
  </si>
  <si>
    <t>Tecumseh, NE</t>
  </si>
  <si>
    <t>Tecumseh Airport Authority</t>
  </si>
  <si>
    <t>0G6</t>
  </si>
  <si>
    <t>Williams County</t>
  </si>
  <si>
    <t>Bryan, OH</t>
  </si>
  <si>
    <t>Williams County Regional Airport Authority</t>
  </si>
  <si>
    <t>0G7</t>
  </si>
  <si>
    <t>Finger Lakes Regional</t>
  </si>
  <si>
    <t>Seneca Falls, NY</t>
  </si>
  <si>
    <t>County of Seneca</t>
  </si>
  <si>
    <t>0H1</t>
  </si>
  <si>
    <t>Trego Wakeeney</t>
  </si>
  <si>
    <t>Wakeeney, KS</t>
  </si>
  <si>
    <t>Trego County</t>
  </si>
  <si>
    <t>0I8</t>
  </si>
  <si>
    <t>Cynthiana-Harrison County</t>
  </si>
  <si>
    <t>Cynthiana, KY</t>
  </si>
  <si>
    <t>Cynthiana-Harrison Airport Board</t>
  </si>
  <si>
    <t>0J0</t>
  </si>
  <si>
    <t>Abbeville Municipal</t>
  </si>
  <si>
    <t>Abbeville, AL</t>
  </si>
  <si>
    <t>City of Abbeville</t>
  </si>
  <si>
    <t>0J4</t>
  </si>
  <si>
    <t>Florala Municipal</t>
  </si>
  <si>
    <t>Florala, AL</t>
  </si>
  <si>
    <t>City of Florala</t>
  </si>
  <si>
    <t>0J6</t>
  </si>
  <si>
    <t>Headland Municipal</t>
  </si>
  <si>
    <t>Headland, AL</t>
  </si>
  <si>
    <t>City of Headland</t>
  </si>
  <si>
    <t>0K7</t>
  </si>
  <si>
    <t>Humboldt Municipal</t>
  </si>
  <si>
    <t>Humboldt, IA</t>
  </si>
  <si>
    <t>City of Humboldt</t>
  </si>
  <si>
    <t>0L5</t>
  </si>
  <si>
    <t>Goldfield</t>
  </si>
  <si>
    <t>Goldfield, NV</t>
  </si>
  <si>
    <t>County of Esmeralda</t>
  </si>
  <si>
    <t>0L7</t>
  </si>
  <si>
    <t>Jean</t>
  </si>
  <si>
    <t>Jean, NV</t>
  </si>
  <si>
    <t>County of Clark</t>
  </si>
  <si>
    <t>0M0</t>
  </si>
  <si>
    <t>Billy Free Municipal</t>
  </si>
  <si>
    <t>Dumas, AR</t>
  </si>
  <si>
    <t>City of Dumas</t>
  </si>
  <si>
    <t>0M4</t>
  </si>
  <si>
    <t>Benton County</t>
  </si>
  <si>
    <t>Camden, TN</t>
  </si>
  <si>
    <t>County of Benton</t>
  </si>
  <si>
    <t>0M5</t>
  </si>
  <si>
    <t>Humphreys County</t>
  </si>
  <si>
    <t>Waverly, TN</t>
  </si>
  <si>
    <t>County of Humphreys</t>
  </si>
  <si>
    <t>0M8</t>
  </si>
  <si>
    <t>Byerley</t>
  </si>
  <si>
    <t>Lake Providence, LA</t>
  </si>
  <si>
    <t>East Carroll Airport Authority</t>
  </si>
  <si>
    <t>0O4</t>
  </si>
  <si>
    <t>Corning Municipal</t>
  </si>
  <si>
    <t>Corning, CA</t>
  </si>
  <si>
    <t>City of Corning</t>
  </si>
  <si>
    <t>0Q5</t>
  </si>
  <si>
    <t>Shelter Cove</t>
  </si>
  <si>
    <t>Shelter Cove, CA</t>
  </si>
  <si>
    <t>County of Humboldt</t>
  </si>
  <si>
    <t>0R0</t>
  </si>
  <si>
    <t>Columbia-Marion County</t>
  </si>
  <si>
    <t>Columbia, MS</t>
  </si>
  <si>
    <t>County of Columbia &amp; Marion</t>
  </si>
  <si>
    <t>0R1</t>
  </si>
  <si>
    <t>Atmore Municipal</t>
  </si>
  <si>
    <t>Atmore, AL</t>
  </si>
  <si>
    <t>Town of Atmore</t>
  </si>
  <si>
    <t>0R3</t>
  </si>
  <si>
    <t>Abbeville Chris Crusta Memorial</t>
  </si>
  <si>
    <t>Abbeville, LA</t>
  </si>
  <si>
    <t>0R4</t>
  </si>
  <si>
    <t>Concordia Parish</t>
  </si>
  <si>
    <t>Vidalia, LA</t>
  </si>
  <si>
    <t>Concordia Parish Airport Authority</t>
  </si>
  <si>
    <t>0R5</t>
  </si>
  <si>
    <t>David G Joyce</t>
  </si>
  <si>
    <t>Winnfield, LA</t>
  </si>
  <si>
    <t>City of Winnfield</t>
  </si>
  <si>
    <t>0R7</t>
  </si>
  <si>
    <t>The Red River</t>
  </si>
  <si>
    <t>Coushatta, LA</t>
  </si>
  <si>
    <t>Parish of Red River</t>
  </si>
  <si>
    <t>0V3</t>
  </si>
  <si>
    <t>Pioneer Village Field</t>
  </si>
  <si>
    <t>Minden, NE</t>
  </si>
  <si>
    <t>Minden Airport Authority</t>
  </si>
  <si>
    <t>0V4</t>
  </si>
  <si>
    <t>Brookneal/Campbell County</t>
  </si>
  <si>
    <t>Brookneal, VA</t>
  </si>
  <si>
    <t>City of Brookneal and County of Campbell</t>
  </si>
  <si>
    <t>0V6</t>
  </si>
  <si>
    <t>Mission Sioux</t>
  </si>
  <si>
    <t>Mission, SD</t>
  </si>
  <si>
    <t>Rosebud Sioux Tribe</t>
  </si>
  <si>
    <t>0V7</t>
  </si>
  <si>
    <t>Kayenta</t>
  </si>
  <si>
    <t>Kayenta, AZ</t>
  </si>
  <si>
    <t>0VG</t>
  </si>
  <si>
    <t>Lee County</t>
  </si>
  <si>
    <t>Jonesville, VA</t>
  </si>
  <si>
    <t>County of Lee</t>
  </si>
  <si>
    <t>10C</t>
  </si>
  <si>
    <t>Galt Field</t>
  </si>
  <si>
    <t>Greenwood/Wonder Lake, IL</t>
  </si>
  <si>
    <t>Galt Airport Limited Liability Corporation</t>
  </si>
  <si>
    <t>10D</t>
  </si>
  <si>
    <t>Winsted Municipal</t>
  </si>
  <si>
    <t>Winsted, MN</t>
  </si>
  <si>
    <t>City of Winsted</t>
  </si>
  <si>
    <t>10G</t>
  </si>
  <si>
    <t>Holmes County</t>
  </si>
  <si>
    <t>Millersburg, OH</t>
  </si>
  <si>
    <t>Holmes County Airport Authority &amp;  Board of Commissioners</t>
  </si>
  <si>
    <t>10U</t>
  </si>
  <si>
    <t>Owyhee</t>
  </si>
  <si>
    <t>Owyhee, NV</t>
  </si>
  <si>
    <t>Owyhee Duck Valley Reservation</t>
  </si>
  <si>
    <t>11A</t>
  </si>
  <si>
    <t>Clayton Municipal</t>
  </si>
  <si>
    <t>Clayton, AL</t>
  </si>
  <si>
    <t>Town of Clayton</t>
  </si>
  <si>
    <t>11R</t>
  </si>
  <si>
    <t>Brenham Municipal</t>
  </si>
  <si>
    <t>Brenham, TX</t>
  </si>
  <si>
    <t>City of Brenham</t>
  </si>
  <si>
    <t>12D</t>
  </si>
  <si>
    <t>Tower Municipal</t>
  </si>
  <si>
    <t>Tower, MN</t>
  </si>
  <si>
    <t>City of Lewistown and County of Fergus</t>
  </si>
  <si>
    <t>9S9</t>
  </si>
  <si>
    <t>Lexington</t>
  </si>
  <si>
    <t>Lexington, OR</t>
  </si>
  <si>
    <t>County of Morrow</t>
  </si>
  <si>
    <t>S59</t>
  </si>
  <si>
    <t>Libby</t>
  </si>
  <si>
    <t>Libby, MT</t>
  </si>
  <si>
    <t>City of Libby and County of Lincoln</t>
  </si>
  <si>
    <t>LIC</t>
  </si>
  <si>
    <t>Limon Municipal</t>
  </si>
  <si>
    <t>Limon, CO</t>
  </si>
  <si>
    <t>Town of Limon</t>
  </si>
  <si>
    <t>S69</t>
  </si>
  <si>
    <t>Lincoln</t>
  </si>
  <si>
    <t>Lincoln, MT</t>
  </si>
  <si>
    <t>Montana Aeronautics Division</t>
  </si>
  <si>
    <t>LVM</t>
  </si>
  <si>
    <t>Mission Field</t>
  </si>
  <si>
    <t>Livingston, MT</t>
  </si>
  <si>
    <t>38U</t>
  </si>
  <si>
    <t>Wayne Wonderland</t>
  </si>
  <si>
    <t>Loa, UT</t>
  </si>
  <si>
    <t>County of Wayne</t>
  </si>
  <si>
    <t>LGU</t>
  </si>
  <si>
    <t>Logan-Cache</t>
  </si>
  <si>
    <t>Logan, UT</t>
  </si>
  <si>
    <t>County of Cache</t>
  </si>
  <si>
    <t>LMO</t>
  </si>
  <si>
    <t>Vance Brand</t>
  </si>
  <si>
    <t>Longmont, CO</t>
  </si>
  <si>
    <t>City of Longmont</t>
  </si>
  <si>
    <t>S31</t>
  </si>
  <si>
    <t>Lopez Island</t>
  </si>
  <si>
    <t>Lopez, WA</t>
  </si>
  <si>
    <t>Port of Lopez</t>
  </si>
  <si>
    <t>LSK</t>
  </si>
  <si>
    <t>Lusk Municipal</t>
  </si>
  <si>
    <t>Lusk, WY</t>
  </si>
  <si>
    <t>City of Lusk</t>
  </si>
  <si>
    <t>S33</t>
  </si>
  <si>
    <t>Madras Municipal</t>
  </si>
  <si>
    <t>Madras, OR</t>
  </si>
  <si>
    <t xml:space="preserve">City of Madras </t>
  </si>
  <si>
    <t>M75</t>
  </si>
  <si>
    <t>Malta</t>
  </si>
  <si>
    <t>Malta, MT</t>
  </si>
  <si>
    <t>Phillips County Regional Airport Authority</t>
  </si>
  <si>
    <t>40U</t>
  </si>
  <si>
    <t>Manila</t>
  </si>
  <si>
    <t>Manila, UT</t>
  </si>
  <si>
    <t>County of Daggett</t>
  </si>
  <si>
    <t>41U</t>
  </si>
  <si>
    <t>Manti-Ephraim</t>
  </si>
  <si>
    <t>Manti, UT</t>
  </si>
  <si>
    <t>City of Ephraim</t>
  </si>
  <si>
    <t>MYL</t>
  </si>
  <si>
    <t>McCall Municipal</t>
  </si>
  <si>
    <t>McCall, ID</t>
  </si>
  <si>
    <t>City of McCall</t>
  </si>
  <si>
    <t>26U</t>
  </si>
  <si>
    <t>McDermitt State</t>
  </si>
  <si>
    <t>McDermitt, OR</t>
  </si>
  <si>
    <t>MMV</t>
  </si>
  <si>
    <t>McMinnville Municipal</t>
  </si>
  <si>
    <t>McMinnville, OR</t>
  </si>
  <si>
    <t>City of McMinnville</t>
  </si>
  <si>
    <t>MFR</t>
  </si>
  <si>
    <t>Rogue Valley International - Medford</t>
  </si>
  <si>
    <t>Medford, OR</t>
  </si>
  <si>
    <t>County of Jackson</t>
  </si>
  <si>
    <t>EEO</t>
  </si>
  <si>
    <t>Meeker</t>
  </si>
  <si>
    <t>Meeker, CO</t>
  </si>
  <si>
    <t>County of Rio Blanco</t>
  </si>
  <si>
    <t>MLS</t>
  </si>
  <si>
    <t>Frank Wiley Field</t>
  </si>
  <si>
    <t>Miles City, MT</t>
  </si>
  <si>
    <t>City of Miles City</t>
  </si>
  <si>
    <t>MLF</t>
  </si>
  <si>
    <t>Milford Municipal/Ben and Judy Briscoe Field</t>
  </si>
  <si>
    <t>Milford, UT</t>
  </si>
  <si>
    <t>City of Milford</t>
  </si>
  <si>
    <t>MSO</t>
  </si>
  <si>
    <t>Missoula International</t>
  </si>
  <si>
    <t>Missoula, MT</t>
  </si>
  <si>
    <t>Missoula County Airport Authority</t>
  </si>
  <si>
    <t>CNY</t>
  </si>
  <si>
    <t>Canyonlands Field</t>
  </si>
  <si>
    <t>Moab, UT</t>
  </si>
  <si>
    <t>MVI</t>
  </si>
  <si>
    <t>Monte Vista Municipal</t>
  </si>
  <si>
    <t>Monte Vista, CO</t>
  </si>
  <si>
    <t>City of Monte Vista</t>
  </si>
  <si>
    <t>U43</t>
  </si>
  <si>
    <t>Monticello</t>
  </si>
  <si>
    <t>Monticello, UT</t>
  </si>
  <si>
    <t>City of Monticello</t>
  </si>
  <si>
    <t>MTJ</t>
  </si>
  <si>
    <t>Montrose Regional</t>
  </si>
  <si>
    <t>Montrose, CO</t>
  </si>
  <si>
    <t>County of Montrose</t>
  </si>
  <si>
    <t>MWH</t>
  </si>
  <si>
    <t>Grant County International</t>
  </si>
  <si>
    <t>Moses Lake, WA</t>
  </si>
  <si>
    <t>Port of Moses Lake</t>
  </si>
  <si>
    <t>U76</t>
  </si>
  <si>
    <t>Mountain Home Municipal</t>
  </si>
  <si>
    <t>Mountain Home, ID</t>
  </si>
  <si>
    <t>City of Mountain Home</t>
  </si>
  <si>
    <t>16S</t>
  </si>
  <si>
    <t>Myrtle Creek Municipal</t>
  </si>
  <si>
    <t>Myrtle Creek, OR</t>
  </si>
  <si>
    <t>City of Myrtle Creek</t>
  </si>
  <si>
    <t>S67</t>
  </si>
  <si>
    <t>Nampa Municipal</t>
  </si>
  <si>
    <t>Nampa, ID</t>
  </si>
  <si>
    <t>Bonds/Other Sponsor Funds</t>
  </si>
  <si>
    <t xml:space="preserve">Other Federal Funds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</si>
</sst>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5" formatCode="_(* #,##0_);_(* \(#,##0\);_(* &quot;-&quot;??_);_(@_)"/>
    <numFmt numFmtId="170" formatCode="&quot;$&quot;#,##0"/>
    <numFmt numFmtId="172" formatCode="m/d/yy;@"/>
  </numFmts>
  <fonts count="26" x14ac:knownFonts="1">
    <font>
      <sz val="10"/>
      <name val="Arial"/>
    </font>
    <font>
      <sz val="10"/>
      <name val="Arial"/>
    </font>
    <font>
      <b/>
      <sz val="10"/>
      <name val="Arial"/>
      <family val="2"/>
    </font>
    <font>
      <sz val="10"/>
      <name val="Arial"/>
      <family val="2"/>
    </font>
    <font>
      <sz val="8"/>
      <name val="Arial"/>
    </font>
    <font>
      <u/>
      <sz val="7.5"/>
      <color indexed="12"/>
      <name val="Arial"/>
    </font>
    <font>
      <sz val="9"/>
      <name val="Arial"/>
    </font>
    <font>
      <b/>
      <sz val="8"/>
      <color indexed="81"/>
      <name val="Tahoma"/>
    </font>
    <font>
      <sz val="10"/>
      <color indexed="9"/>
      <name val="Arial"/>
    </font>
    <font>
      <sz val="8"/>
      <name val="Arial"/>
      <family val="2"/>
    </font>
    <font>
      <sz val="8"/>
      <color indexed="9"/>
      <name val="Arial"/>
      <family val="2"/>
    </font>
    <font>
      <b/>
      <sz val="14"/>
      <name val="Arial"/>
      <family val="2"/>
    </font>
    <font>
      <sz val="14"/>
      <name val="Arial"/>
      <family val="2"/>
    </font>
    <font>
      <b/>
      <sz val="12"/>
      <name val="Arial"/>
      <family val="2"/>
    </font>
    <font>
      <sz val="12"/>
      <name val="Arial"/>
      <family val="2"/>
    </font>
    <font>
      <u/>
      <sz val="11"/>
      <color indexed="12"/>
      <name val="Arial"/>
    </font>
    <font>
      <b/>
      <sz val="10"/>
      <color indexed="20"/>
      <name val="Arial"/>
      <family val="2"/>
    </font>
    <font>
      <sz val="10"/>
      <color indexed="20"/>
      <name val="Arial"/>
      <family val="2"/>
    </font>
    <font>
      <sz val="10"/>
      <color indexed="10"/>
      <name val="Arial"/>
    </font>
    <font>
      <sz val="8"/>
      <color indexed="10"/>
      <name val="Arial"/>
    </font>
    <font>
      <sz val="12"/>
      <color indexed="10"/>
      <name val="Arial"/>
      <family val="2"/>
    </font>
    <font>
      <sz val="10"/>
      <color indexed="10"/>
      <name val="Arial"/>
      <family val="2"/>
    </font>
    <font>
      <sz val="9"/>
      <color indexed="10"/>
      <name val="Arial"/>
      <family val="2"/>
    </font>
    <font>
      <b/>
      <i/>
      <sz val="10"/>
      <color indexed="10"/>
      <name val="Arial"/>
      <family val="2"/>
    </font>
    <font>
      <u/>
      <sz val="10"/>
      <name val="Arial"/>
    </font>
    <font>
      <sz val="11"/>
      <color indexed="8"/>
      <name val="Arial"/>
    </font>
  </fonts>
  <fills count="3">
    <fill>
      <patternFill patternType="none"/>
    </fill>
    <fill>
      <patternFill patternType="gray125"/>
    </fill>
    <fill>
      <patternFill patternType="solid">
        <fgColor indexed="43"/>
        <bgColor indexed="64"/>
      </patternFill>
    </fill>
  </fills>
  <borders count="13">
    <border>
      <left/>
      <right/>
      <top/>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3">
    <xf numFmtId="0" fontId="0" fillId="0" borderId="0"/>
    <xf numFmtId="43" fontId="1" fillId="0" borderId="0" applyFont="0" applyFill="0" applyBorder="0" applyAlignment="0" applyProtection="0"/>
    <xf numFmtId="0" fontId="5" fillId="0" borderId="0" applyNumberFormat="0" applyFill="0" applyBorder="0" applyAlignment="0" applyProtection="0">
      <alignment vertical="top"/>
      <protection locked="0"/>
    </xf>
  </cellStyleXfs>
  <cellXfs count="112">
    <xf numFmtId="0" fontId="0" fillId="0" borderId="0" xfId="0"/>
    <xf numFmtId="0" fontId="0" fillId="0" borderId="0" xfId="0" applyAlignment="1">
      <alignment horizontal="center"/>
    </xf>
    <xf numFmtId="0" fontId="0" fillId="0" borderId="1" xfId="0" applyBorder="1"/>
    <xf numFmtId="1" fontId="0" fillId="0" borderId="0" xfId="0" applyNumberFormat="1" applyAlignment="1">
      <alignment horizontal="center"/>
    </xf>
    <xf numFmtId="0" fontId="0" fillId="0" borderId="1" xfId="0" applyBorder="1" applyAlignment="1">
      <alignment horizontal="center"/>
    </xf>
    <xf numFmtId="0" fontId="0" fillId="0" borderId="0" xfId="0" applyBorder="1"/>
    <xf numFmtId="0" fontId="6" fillId="0" borderId="0" xfId="0" applyFont="1" applyAlignment="1">
      <alignment horizontal="center"/>
    </xf>
    <xf numFmtId="0" fontId="6" fillId="0" borderId="0" xfId="0" applyFont="1" applyFill="1" applyBorder="1"/>
    <xf numFmtId="0" fontId="6" fillId="0" borderId="0" xfId="0" applyFont="1"/>
    <xf numFmtId="170" fontId="4" fillId="0" borderId="1" xfId="1" applyNumberFormat="1" applyFont="1" applyBorder="1"/>
    <xf numFmtId="0" fontId="6" fillId="0" borderId="0" xfId="0" applyFont="1" applyAlignment="1">
      <alignment horizontal="center" wrapText="1"/>
    </xf>
    <xf numFmtId="0" fontId="6" fillId="0" borderId="2" xfId="0" applyFont="1" applyBorder="1" applyAlignment="1">
      <alignment horizontal="center" wrapText="1"/>
    </xf>
    <xf numFmtId="0" fontId="0" fillId="0" borderId="0" xfId="0" applyAlignment="1">
      <alignment wrapText="1"/>
    </xf>
    <xf numFmtId="49" fontId="0" fillId="0" borderId="0" xfId="0" applyNumberFormat="1" applyAlignment="1">
      <alignment wrapText="1"/>
    </xf>
    <xf numFmtId="49" fontId="0" fillId="0" borderId="0" xfId="0" applyNumberFormat="1"/>
    <xf numFmtId="49" fontId="0" fillId="0" borderId="0" xfId="0" quotePrefix="1" applyNumberFormat="1"/>
    <xf numFmtId="1" fontId="0" fillId="2" borderId="3" xfId="0" applyNumberFormat="1" applyFill="1" applyBorder="1" applyAlignment="1" applyProtection="1">
      <alignment horizontal="center"/>
      <protection locked="0"/>
    </xf>
    <xf numFmtId="49" fontId="0" fillId="2" borderId="3" xfId="0" applyNumberFormat="1" applyFill="1" applyBorder="1" applyAlignment="1" applyProtection="1">
      <alignment horizontal="center"/>
      <protection locked="0"/>
    </xf>
    <xf numFmtId="0" fontId="2" fillId="0" borderId="0" xfId="0" applyFont="1" applyBorder="1"/>
    <xf numFmtId="0" fontId="8" fillId="0" borderId="0" xfId="0" applyFont="1" applyBorder="1"/>
    <xf numFmtId="0" fontId="2" fillId="0" borderId="0" xfId="0" applyFont="1" applyBorder="1" applyAlignment="1">
      <alignment horizontal="left"/>
    </xf>
    <xf numFmtId="0" fontId="6" fillId="0" borderId="0" xfId="0" applyFont="1" applyBorder="1" applyAlignment="1">
      <alignment horizontal="center"/>
    </xf>
    <xf numFmtId="0" fontId="6" fillId="0" borderId="0" xfId="0" applyFont="1" applyBorder="1"/>
    <xf numFmtId="0" fontId="9" fillId="0" borderId="0" xfId="0" applyFont="1" applyBorder="1" applyAlignment="1">
      <alignment horizontal="right"/>
    </xf>
    <xf numFmtId="0" fontId="3" fillId="0" borderId="0" xfId="0" quotePrefix="1" applyFont="1" applyAlignment="1">
      <alignment horizontal="center"/>
    </xf>
    <xf numFmtId="0" fontId="3" fillId="0" borderId="0" xfId="0" applyFont="1" applyAlignment="1">
      <alignment horizontal="left"/>
    </xf>
    <xf numFmtId="0" fontId="0" fillId="0" borderId="0" xfId="0" applyAlignment="1">
      <alignment horizontal="left"/>
    </xf>
    <xf numFmtId="0" fontId="3" fillId="0" borderId="0" xfId="0" applyFont="1" applyBorder="1" applyAlignment="1">
      <alignment horizontal="left"/>
    </xf>
    <xf numFmtId="0" fontId="4" fillId="0" borderId="0" xfId="0" applyFont="1" applyAlignment="1">
      <alignment horizontal="right"/>
    </xf>
    <xf numFmtId="0" fontId="2" fillId="0" borderId="0" xfId="0" applyFont="1" applyBorder="1" applyAlignment="1"/>
    <xf numFmtId="0" fontId="0" fillId="0" borderId="0" xfId="0" applyAlignment="1"/>
    <xf numFmtId="0" fontId="0" fillId="0" borderId="4" xfId="0" applyBorder="1"/>
    <xf numFmtId="0" fontId="4" fillId="0" borderId="0" xfId="0" applyFont="1" applyAlignment="1">
      <alignment horizontal="center" vertical="top"/>
    </xf>
    <xf numFmtId="0" fontId="4" fillId="0" borderId="0" xfId="0" applyFont="1" applyAlignment="1">
      <alignment vertical="top"/>
    </xf>
    <xf numFmtId="0" fontId="13" fillId="0" borderId="0" xfId="0" applyFont="1" applyBorder="1" applyAlignment="1">
      <alignment horizontal="center"/>
    </xf>
    <xf numFmtId="0" fontId="14" fillId="0" borderId="0" xfId="0" applyFont="1" applyBorder="1" applyAlignment="1">
      <alignment horizontal="center"/>
    </xf>
    <xf numFmtId="0" fontId="0" fillId="0" borderId="0" xfId="0" applyAlignment="1">
      <alignment vertical="top" wrapText="1"/>
    </xf>
    <xf numFmtId="0" fontId="0" fillId="0" borderId="0" xfId="0" applyAlignment="1">
      <alignment vertical="top"/>
    </xf>
    <xf numFmtId="0" fontId="3" fillId="0" borderId="0" xfId="0" applyFont="1" applyBorder="1" applyAlignment="1">
      <alignment horizontal="right"/>
    </xf>
    <xf numFmtId="1" fontId="0" fillId="0" borderId="0" xfId="0" applyNumberFormat="1" applyFill="1" applyBorder="1" applyAlignment="1" applyProtection="1">
      <alignment horizontal="center"/>
    </xf>
    <xf numFmtId="0" fontId="3" fillId="0" borderId="0" xfId="0" applyFont="1" applyBorder="1" applyAlignment="1"/>
    <xf numFmtId="0" fontId="2" fillId="0" borderId="0" xfId="0" applyFont="1" applyBorder="1" applyAlignment="1">
      <alignment horizontal="right"/>
    </xf>
    <xf numFmtId="1" fontId="6" fillId="0" borderId="5" xfId="0" applyNumberFormat="1" applyFont="1" applyBorder="1" applyAlignment="1">
      <alignment horizontal="center"/>
    </xf>
    <xf numFmtId="1" fontId="0" fillId="0" borderId="5" xfId="0" applyNumberFormat="1" applyBorder="1" applyAlignment="1">
      <alignment horizontal="center"/>
    </xf>
    <xf numFmtId="0" fontId="18" fillId="0" borderId="0" xfId="0" applyFont="1"/>
    <xf numFmtId="0" fontId="18" fillId="0" borderId="0" xfId="0" applyFont="1" applyAlignment="1">
      <alignment horizontal="center"/>
    </xf>
    <xf numFmtId="170" fontId="19" fillId="0" borderId="0" xfId="0" applyNumberFormat="1" applyFont="1"/>
    <xf numFmtId="0" fontId="20" fillId="0" borderId="0" xfId="0" applyFont="1" applyBorder="1" applyAlignment="1">
      <alignment horizontal="center"/>
    </xf>
    <xf numFmtId="0" fontId="21" fillId="0" borderId="0" xfId="0" applyFont="1" applyBorder="1"/>
    <xf numFmtId="0" fontId="21" fillId="0" borderId="0" xfId="0" applyFont="1" applyBorder="1" applyAlignment="1"/>
    <xf numFmtId="0" fontId="21" fillId="0" borderId="0" xfId="0" applyFont="1"/>
    <xf numFmtId="0" fontId="22" fillId="0" borderId="0" xfId="0" applyFont="1" applyAlignment="1">
      <alignment horizontal="center" wrapText="1"/>
    </xf>
    <xf numFmtId="0" fontId="21" fillId="0" borderId="1" xfId="0" applyFont="1" applyBorder="1"/>
    <xf numFmtId="0" fontId="6" fillId="0" borderId="5" xfId="0" applyFont="1" applyBorder="1" applyAlignment="1">
      <alignment horizontal="center" wrapText="1"/>
    </xf>
    <xf numFmtId="0" fontId="0" fillId="0" borderId="0" xfId="0" applyBorder="1" applyAlignment="1">
      <alignment horizontal="center"/>
    </xf>
    <xf numFmtId="170" fontId="4" fillId="0" borderId="3" xfId="1" applyNumberFormat="1" applyFont="1" applyBorder="1" applyProtection="1">
      <protection hidden="1"/>
    </xf>
    <xf numFmtId="170" fontId="4" fillId="0" borderId="1" xfId="1" applyNumberFormat="1" applyFont="1" applyBorder="1" applyProtection="1">
      <protection hidden="1"/>
    </xf>
    <xf numFmtId="0" fontId="4" fillId="0" borderId="0" xfId="0" applyFont="1" applyBorder="1" applyAlignment="1" applyProtection="1">
      <alignment horizontal="left"/>
      <protection hidden="1"/>
    </xf>
    <xf numFmtId="0" fontId="6" fillId="0" borderId="0" xfId="0" applyFont="1" applyBorder="1" applyAlignment="1" applyProtection="1">
      <alignment horizontal="center" vertical="top"/>
      <protection hidden="1"/>
    </xf>
    <xf numFmtId="0" fontId="4" fillId="0" borderId="0" xfId="0" applyFont="1" applyBorder="1" applyAlignment="1" applyProtection="1">
      <alignment horizontal="center" vertical="top"/>
      <protection hidden="1"/>
    </xf>
    <xf numFmtId="0" fontId="4" fillId="0" borderId="0" xfId="0" applyFont="1" applyBorder="1" applyAlignment="1" applyProtection="1">
      <alignment horizontal="left" vertical="top"/>
      <protection hidden="1"/>
    </xf>
    <xf numFmtId="170" fontId="4" fillId="0" borderId="3" xfId="1" applyNumberFormat="1" applyFont="1" applyBorder="1" applyAlignment="1" applyProtection="1">
      <alignment vertical="top"/>
      <protection hidden="1"/>
    </xf>
    <xf numFmtId="0" fontId="0" fillId="0" borderId="0" xfId="0" applyAlignment="1" applyProtection="1">
      <alignment horizontal="center" vertical="top"/>
      <protection hidden="1"/>
    </xf>
    <xf numFmtId="0" fontId="0" fillId="0" borderId="0" xfId="0" applyAlignment="1" applyProtection="1">
      <alignment vertical="top"/>
      <protection hidden="1"/>
    </xf>
    <xf numFmtId="0" fontId="6" fillId="0" borderId="0" xfId="0" applyFont="1" applyAlignment="1" applyProtection="1">
      <alignment vertical="top"/>
      <protection hidden="1"/>
    </xf>
    <xf numFmtId="170" fontId="4" fillId="0" borderId="1" xfId="1" applyNumberFormat="1" applyFont="1" applyBorder="1" applyAlignment="1" applyProtection="1">
      <alignment vertical="top"/>
      <protection hidden="1"/>
    </xf>
    <xf numFmtId="170" fontId="4" fillId="2" borderId="3" xfId="1" applyNumberFormat="1" applyFont="1" applyFill="1" applyBorder="1" applyProtection="1">
      <protection locked="0" hidden="1"/>
    </xf>
    <xf numFmtId="170" fontId="4" fillId="2" borderId="3" xfId="0" applyNumberFormat="1" applyFont="1" applyFill="1" applyBorder="1" applyProtection="1">
      <protection locked="0" hidden="1"/>
    </xf>
    <xf numFmtId="170" fontId="4" fillId="2" borderId="3" xfId="1" applyNumberFormat="1" applyFont="1" applyFill="1" applyBorder="1" applyAlignment="1" applyProtection="1">
      <alignment horizontal="center"/>
      <protection locked="0" hidden="1"/>
    </xf>
    <xf numFmtId="0" fontId="10" fillId="0" borderId="0" xfId="0" applyFont="1" applyBorder="1" applyAlignment="1" applyProtection="1">
      <alignment horizontal="right"/>
      <protection hidden="1"/>
    </xf>
    <xf numFmtId="165" fontId="3" fillId="0" borderId="0" xfId="1" quotePrefix="1" applyNumberFormat="1" applyFont="1" applyBorder="1" applyAlignment="1" applyProtection="1">
      <alignment horizontal="center"/>
      <protection hidden="1"/>
    </xf>
    <xf numFmtId="170" fontId="9" fillId="0" borderId="0" xfId="1" applyNumberFormat="1" applyFont="1" applyBorder="1" applyProtection="1">
      <protection hidden="1"/>
    </xf>
    <xf numFmtId="170" fontId="4" fillId="0" borderId="0" xfId="0" applyNumberFormat="1" applyFont="1" applyProtection="1">
      <protection hidden="1"/>
    </xf>
    <xf numFmtId="170" fontId="4" fillId="0" borderId="6" xfId="0" applyNumberFormat="1" applyFont="1" applyFill="1" applyBorder="1" applyAlignment="1" applyProtection="1">
      <protection hidden="1"/>
    </xf>
    <xf numFmtId="0" fontId="6" fillId="0" borderId="0" xfId="0" applyFont="1" applyProtection="1">
      <protection hidden="1"/>
    </xf>
    <xf numFmtId="0" fontId="0" fillId="2" borderId="3" xfId="0" applyFill="1" applyBorder="1" applyAlignment="1" applyProtection="1">
      <alignment horizontal="center" vertical="center"/>
      <protection locked="0"/>
    </xf>
    <xf numFmtId="0" fontId="0" fillId="0" borderId="0" xfId="0" applyAlignment="1">
      <alignment vertical="center"/>
    </xf>
    <xf numFmtId="170" fontId="4" fillId="2" borderId="7" xfId="0" applyNumberFormat="1" applyFont="1" applyFill="1" applyBorder="1" applyAlignment="1" applyProtection="1">
      <alignment vertical="top" wrapText="1"/>
      <protection locked="0"/>
    </xf>
    <xf numFmtId="170" fontId="4" fillId="2" borderId="7" xfId="1" applyNumberFormat="1" applyFont="1" applyFill="1" applyBorder="1" applyAlignment="1" applyProtection="1">
      <alignment vertical="top" wrapText="1"/>
      <protection locked="0"/>
    </xf>
    <xf numFmtId="170" fontId="4" fillId="2" borderId="7" xfId="1" applyNumberFormat="1" applyFont="1" applyFill="1" applyBorder="1" applyAlignment="1" applyProtection="1">
      <alignment horizontal="center" vertical="top" wrapText="1"/>
      <protection locked="0"/>
    </xf>
    <xf numFmtId="170" fontId="4" fillId="2" borderId="3" xfId="0" applyNumberFormat="1" applyFont="1" applyFill="1" applyBorder="1" applyAlignment="1" applyProtection="1">
      <alignment vertical="top" wrapText="1"/>
      <protection locked="0"/>
    </xf>
    <xf numFmtId="0" fontId="0" fillId="2" borderId="3" xfId="0" applyFill="1" applyBorder="1" applyAlignment="1">
      <alignment vertical="top" wrapText="1"/>
    </xf>
    <xf numFmtId="0" fontId="24" fillId="0" borderId="0" xfId="0" applyFont="1" applyAlignment="1">
      <alignment horizontal="center" vertical="top"/>
    </xf>
    <xf numFmtId="0" fontId="24" fillId="0" borderId="0" xfId="0" applyFont="1" applyAlignment="1">
      <alignment vertical="top" wrapText="1"/>
    </xf>
    <xf numFmtId="0" fontId="0" fillId="0" borderId="0" xfId="0" applyAlignment="1">
      <alignment horizontal="center" vertical="top"/>
    </xf>
    <xf numFmtId="172" fontId="0" fillId="0" borderId="4" xfId="0" applyNumberFormat="1" applyBorder="1"/>
    <xf numFmtId="0" fontId="24" fillId="0" borderId="0" xfId="0" applyFont="1" applyAlignment="1">
      <alignment vertical="top"/>
    </xf>
    <xf numFmtId="14" fontId="0" fillId="0" borderId="0" xfId="0" applyNumberFormat="1" applyAlignment="1">
      <alignment horizontal="center" vertical="top"/>
    </xf>
    <xf numFmtId="0" fontId="0" fillId="0" borderId="0" xfId="0" applyAlignment="1">
      <alignment vertical="top" wrapText="1"/>
    </xf>
    <xf numFmtId="0" fontId="0" fillId="0" borderId="0" xfId="0" applyAlignment="1">
      <alignment wrapText="1"/>
    </xf>
    <xf numFmtId="0" fontId="11" fillId="0" borderId="0" xfId="0" applyFont="1" applyAlignment="1">
      <alignment horizontal="center"/>
    </xf>
    <xf numFmtId="0" fontId="0" fillId="0" borderId="0" xfId="0" applyAlignment="1">
      <alignment horizontal="center"/>
    </xf>
    <xf numFmtId="0" fontId="15" fillId="0" borderId="0" xfId="2" applyFont="1" applyAlignment="1" applyProtection="1">
      <alignment vertical="top"/>
    </xf>
    <xf numFmtId="0" fontId="4" fillId="0" borderId="8" xfId="0" applyFont="1" applyBorder="1" applyAlignment="1">
      <alignment horizontal="center" vertical="top"/>
    </xf>
    <xf numFmtId="0" fontId="11" fillId="0" borderId="9" xfId="0" applyFont="1" applyBorder="1" applyAlignment="1" applyProtection="1">
      <alignment horizontal="center"/>
      <protection hidden="1"/>
    </xf>
    <xf numFmtId="0" fontId="12" fillId="0" borderId="8" xfId="0" applyFont="1" applyBorder="1" applyAlignment="1" applyProtection="1">
      <alignment horizontal="center"/>
      <protection hidden="1"/>
    </xf>
    <xf numFmtId="0" fontId="12" fillId="0" borderId="10" xfId="0" applyFont="1" applyBorder="1" applyAlignment="1" applyProtection="1">
      <alignment horizontal="center"/>
      <protection hidden="1"/>
    </xf>
    <xf numFmtId="0" fontId="13" fillId="0" borderId="11" xfId="0" applyFont="1" applyBorder="1" applyAlignment="1" applyProtection="1">
      <alignment horizontal="center"/>
      <protection hidden="1"/>
    </xf>
    <xf numFmtId="0" fontId="14" fillId="0" borderId="4" xfId="0" applyFont="1" applyBorder="1" applyAlignment="1" applyProtection="1">
      <alignment horizontal="center"/>
      <protection hidden="1"/>
    </xf>
    <xf numFmtId="0" fontId="14" fillId="0" borderId="12" xfId="0" applyFont="1" applyBorder="1" applyAlignment="1" applyProtection="1">
      <alignment horizontal="center"/>
      <protection hidden="1"/>
    </xf>
    <xf numFmtId="0" fontId="0" fillId="0" borderId="0" xfId="0" applyBorder="1" applyAlignment="1"/>
    <xf numFmtId="0" fontId="0" fillId="0" borderId="4" xfId="0" applyBorder="1" applyAlignment="1" applyProtection="1">
      <protection hidden="1"/>
    </xf>
    <xf numFmtId="0" fontId="0" fillId="0" borderId="12" xfId="0" applyBorder="1" applyAlignment="1" applyProtection="1">
      <protection hidden="1"/>
    </xf>
    <xf numFmtId="0" fontId="0" fillId="0" borderId="8" xfId="0" applyBorder="1" applyAlignment="1" applyProtection="1">
      <protection hidden="1"/>
    </xf>
    <xf numFmtId="0" fontId="0" fillId="0" borderId="10" xfId="0" applyBorder="1" applyAlignment="1" applyProtection="1">
      <protection hidden="1"/>
    </xf>
    <xf numFmtId="0" fontId="0" fillId="0" borderId="0" xfId="0" applyBorder="1" applyAlignment="1">
      <alignment horizontal="center"/>
    </xf>
    <xf numFmtId="0" fontId="13" fillId="0" borderId="11" xfId="0" applyFont="1" applyBorder="1" applyAlignment="1">
      <alignment horizontal="center"/>
    </xf>
    <xf numFmtId="0" fontId="2" fillId="0" borderId="4" xfId="0" applyFont="1" applyBorder="1" applyAlignment="1">
      <alignment horizontal="center"/>
    </xf>
    <xf numFmtId="0" fontId="0" fillId="0" borderId="12" xfId="0" applyBorder="1" applyAlignment="1"/>
    <xf numFmtId="0" fontId="11" fillId="0" borderId="9" xfId="0" applyFont="1" applyBorder="1" applyAlignment="1">
      <alignment horizontal="center"/>
    </xf>
    <xf numFmtId="0" fontId="0" fillId="0" borderId="8" xfId="0" applyBorder="1" applyAlignment="1">
      <alignment horizontal="center"/>
    </xf>
    <xf numFmtId="0" fontId="0" fillId="0" borderId="10" xfId="0" applyBorder="1" applyAlignment="1"/>
  </cellXfs>
  <cellStyles count="3">
    <cellStyle name="Comma" xfId="1" builtinId="3"/>
    <cellStyle name="Hyperlink"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7.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6.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9.xml"/><Relationship Id="rId4" Type="http://schemas.openxmlformats.org/officeDocument/2006/relationships/worksheet" Target="worksheets/sheet4.xml"/><Relationship Id="rId9" Type="http://schemas.openxmlformats.org/officeDocument/2006/relationships/worksheet" Target="worksheets/sheet8.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15"/>
      <c:hPercent val="61"/>
      <c:rotY val="20"/>
      <c:depthPercent val="100"/>
      <c:rAngAx val="1"/>
    </c:view3D>
    <c:floor>
      <c:thickness val="0"/>
      <c:spPr>
        <a:solidFill>
          <a:srgbClr val="C0C0C0"/>
        </a:solidFill>
        <a:ln w="3175">
          <a:solidFill>
            <a:srgbClr val="000000"/>
          </a:solidFill>
          <a:prstDash val="solid"/>
        </a:ln>
      </c:spPr>
    </c:floor>
    <c:sideWall>
      <c:thickness val="0"/>
      <c:spPr>
        <a:solidFill>
          <a:srgbClr val="C0C0C0"/>
        </a:solidFill>
        <a:ln w="12700">
          <a:solidFill>
            <a:srgbClr val="808080"/>
          </a:solidFill>
          <a:prstDash val="solid"/>
        </a:ln>
      </c:spPr>
    </c:sideWall>
    <c:backWall>
      <c:thickness val="0"/>
      <c:spPr>
        <a:solidFill>
          <a:srgbClr val="C0C0C0"/>
        </a:solidFill>
        <a:ln w="12700">
          <a:solidFill>
            <a:srgbClr val="808080"/>
          </a:solidFill>
          <a:prstDash val="solid"/>
        </a:ln>
      </c:spPr>
    </c:backWall>
    <c:plotArea>
      <c:layout>
        <c:manualLayout>
          <c:layoutTarget val="inner"/>
          <c:xMode val="edge"/>
          <c:yMode val="edge"/>
          <c:x val="4.0925266903914584E-2"/>
          <c:y val="0.10732984293193719"/>
          <c:w val="0.94839857651245529"/>
          <c:h val="0.82329842931937169"/>
        </c:manualLayout>
      </c:layout>
      <c:bar3DChart>
        <c:barDir val="col"/>
        <c:grouping val="clustered"/>
        <c:varyColors val="0"/>
        <c:ser>
          <c:idx val="0"/>
          <c:order val="0"/>
          <c:tx>
            <c:strRef>
              <c:f>'Funding Summary'!$C$5</c:f>
              <c:strCache>
                <c:ptCount val="1"/>
                <c:pt idx="0">
                  <c:v>0</c:v>
                </c:pt>
              </c:strCache>
            </c:strRef>
          </c:tx>
          <c:spPr>
            <a:solidFill>
              <a:srgbClr val="9999FF"/>
            </a:solidFill>
            <a:ln w="12700">
              <a:solidFill>
                <a:srgbClr val="000000"/>
              </a:solidFill>
              <a:prstDash val="solid"/>
            </a:ln>
          </c:spPr>
          <c:invertIfNegative val="0"/>
          <c:cat>
            <c:numRef>
              <c:f>'Funding Summary'!$C$5:$H$5</c:f>
              <c:numCache>
                <c:formatCode>0</c:formatCode>
                <c:ptCount val="6"/>
                <c:pt idx="0">
                  <c:v>0</c:v>
                </c:pt>
                <c:pt idx="1">
                  <c:v>1</c:v>
                </c:pt>
                <c:pt idx="2">
                  <c:v>2</c:v>
                </c:pt>
                <c:pt idx="3">
                  <c:v>3</c:v>
                </c:pt>
                <c:pt idx="4">
                  <c:v>4</c:v>
                </c:pt>
                <c:pt idx="5">
                  <c:v>5</c:v>
                </c:pt>
              </c:numCache>
            </c:numRef>
          </c:cat>
          <c:val>
            <c:numRef>
              <c:f>'Funding Summary'!$C$31:$H$31</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64A8-43F6-91D3-69CD0F72BD23}"/>
            </c:ext>
          </c:extLst>
        </c:ser>
        <c:dLbls>
          <c:showLegendKey val="0"/>
          <c:showVal val="0"/>
          <c:showCatName val="0"/>
          <c:showSerName val="0"/>
          <c:showPercent val="0"/>
          <c:showBubbleSize val="0"/>
        </c:dLbls>
        <c:gapWidth val="150"/>
        <c:shape val="box"/>
        <c:axId val="512750448"/>
        <c:axId val="1"/>
        <c:axId val="0"/>
      </c:bar3DChart>
      <c:catAx>
        <c:axId val="512750448"/>
        <c:scaling>
          <c:orientation val="minMax"/>
        </c:scaling>
        <c:delete val="0"/>
        <c:axPos val="b"/>
        <c:numFmt formatCode="0" sourceLinked="1"/>
        <c:majorTickMark val="out"/>
        <c:minorTickMark val="none"/>
        <c:tickLblPos val="low"/>
        <c:spPr>
          <a:ln w="3175">
            <a:solidFill>
              <a:srgbClr val="000000"/>
            </a:solidFill>
            <a:prstDash val="solid"/>
          </a:ln>
        </c:spPr>
        <c:txPr>
          <a:bodyPr rot="0" vert="horz"/>
          <a:lstStyle/>
          <a:p>
            <a:pPr>
              <a:defRPr sz="11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quot;$&quot;#,##0" sourceLinked="1"/>
        <c:majorTickMark val="out"/>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Arial"/>
                <a:ea typeface="Arial"/>
                <a:cs typeface="Arial"/>
              </a:defRPr>
            </a:pPr>
            <a:endParaRPr lang="en-US"/>
          </a:p>
        </c:txPr>
        <c:crossAx val="512750448"/>
        <c:crosses val="autoZero"/>
        <c:crossBetween val="between"/>
      </c:valAx>
      <c:spPr>
        <a:noFill/>
        <a:ln w="25400">
          <a:noFill/>
        </a:ln>
      </c:spPr>
    </c:plotArea>
    <c:plotVisOnly val="1"/>
    <c:dispBlanksAs val="gap"/>
    <c:showDLblsOverMax val="0"/>
  </c:chart>
  <c:spPr>
    <a:noFill/>
    <a:ln w="6350">
      <a:noFill/>
    </a:ln>
  </c:spPr>
  <c:txPr>
    <a:bodyPr/>
    <a:lstStyle/>
    <a:p>
      <a:pPr>
        <a:defRPr sz="1100" b="0" i="0" u="none" strike="noStrike" baseline="0">
          <a:solidFill>
            <a:srgbClr val="000000"/>
          </a:solidFill>
          <a:latin typeface="Arial"/>
          <a:ea typeface="Arial"/>
          <a:cs typeface="Arial"/>
        </a:defRPr>
      </a:pPr>
      <a:endParaRPr lang="en-US"/>
    </a:p>
  </c:txPr>
  <c:userShapes r:id="rId1"/>
</c:chartSpace>
</file>

<file path=xl/chartsheets/_rels/sheet1.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chartsheets/sheet1.xml><?xml version="1.0" encoding="utf-8"?>
<chartsheet xmlns="http://schemas.openxmlformats.org/spreadsheetml/2006/main" xmlns:r="http://schemas.openxmlformats.org/officeDocument/2006/relationships">
  <sheetPr codeName="Chart4"/>
  <sheetViews>
    <sheetView zoomScale="89" workbookViewId="0"/>
  </sheetViews>
  <pageMargins left="0.75" right="0.75" top="1" bottom="1" header="0.5" footer="0.5"/>
  <pageSetup orientation="landscape" r:id="rId1"/>
  <headerFooter alignWithMargins="0"/>
  <drawing r:id="rId2"/>
</chartsheet>
</file>

<file path=xl/ctrlProps/ctrlProp1.xml><?xml version="1.0" encoding="utf-8"?>
<formControlPr xmlns="http://schemas.microsoft.com/office/spreadsheetml/2009/9/main" objectType="Drop" dropLines="15" dropStyle="combo" dx="26" fmlaLink="$C$13" fmlaRange="Years!$B$2:$B$17" noThreeD="1" sel="1" val="0"/>
</file>

<file path=xl/ctrlProps/ctrlProp10.xml><?xml version="1.0" encoding="utf-8"?>
<formControlPr xmlns="http://schemas.microsoft.com/office/spreadsheetml/2009/9/main" objectType="Drop" dropLines="15" dropStyle="combo" dx="26" fmlaLink="C19" fmlaRange="Years!$B$2:$B$17" noThreeD="1" sel="1" val="0"/>
</file>

<file path=xl/ctrlProps/ctrlProp11.xml><?xml version="1.0" encoding="utf-8"?>
<formControlPr xmlns="http://schemas.microsoft.com/office/spreadsheetml/2009/9/main" objectType="Drop" dropLines="15" dropStyle="combo" dx="26" fmlaLink="C20" fmlaRange="Years!$B$2:$B$17" noThreeD="1" sel="1" val="0"/>
</file>

<file path=xl/ctrlProps/ctrlProp12.xml><?xml version="1.0" encoding="utf-8"?>
<formControlPr xmlns="http://schemas.microsoft.com/office/spreadsheetml/2009/9/main" objectType="Drop" dropLines="15" dropStyle="combo" dx="26" fmlaLink="C21" fmlaRange="Years!$B$2:$B$17" noThreeD="1" sel="1" val="0"/>
</file>

<file path=xl/ctrlProps/ctrlProp13.xml><?xml version="1.0" encoding="utf-8"?>
<formControlPr xmlns="http://schemas.microsoft.com/office/spreadsheetml/2009/9/main" objectType="Drop" dropLines="15" dropStyle="combo" dx="26" fmlaLink="C22" fmlaRange="Years!$B$2:$B$17" noThreeD="1" sel="1" val="0"/>
</file>

<file path=xl/ctrlProps/ctrlProp14.xml><?xml version="1.0" encoding="utf-8"?>
<formControlPr xmlns="http://schemas.microsoft.com/office/spreadsheetml/2009/9/main" objectType="Drop" dropLines="15" dropStyle="combo" dx="26" fmlaLink="C23" fmlaRange="Years!$B$2:$B$17" noThreeD="1" sel="1" val="0"/>
</file>

<file path=xl/ctrlProps/ctrlProp15.xml><?xml version="1.0" encoding="utf-8"?>
<formControlPr xmlns="http://schemas.microsoft.com/office/spreadsheetml/2009/9/main" objectType="Drop" dropLines="15" dropStyle="combo" dx="26" fmlaLink="C24" fmlaRange="Years!$B$2:$B$17" noThreeD="1" sel="1" val="0"/>
</file>

<file path=xl/ctrlProps/ctrlProp16.xml><?xml version="1.0" encoding="utf-8"?>
<formControlPr xmlns="http://schemas.microsoft.com/office/spreadsheetml/2009/9/main" objectType="Drop" dropLines="15" dropStyle="combo" dx="26" fmlaLink="C25" fmlaRange="Years!$B$2:$B$17" noThreeD="1" sel="1" val="0"/>
</file>

<file path=xl/ctrlProps/ctrlProp17.xml><?xml version="1.0" encoding="utf-8"?>
<formControlPr xmlns="http://schemas.microsoft.com/office/spreadsheetml/2009/9/main" objectType="Drop" dropLines="15" dropStyle="combo" dx="26" fmlaLink="C26" fmlaRange="Years!$B$2:$B$17" noThreeD="1" sel="1" val="0"/>
</file>

<file path=xl/ctrlProps/ctrlProp18.xml><?xml version="1.0" encoding="utf-8"?>
<formControlPr xmlns="http://schemas.microsoft.com/office/spreadsheetml/2009/9/main" objectType="Drop" dropLines="15" dropStyle="combo" dx="26" fmlaLink="C27" fmlaRange="Years!$B$2:$B$17" noThreeD="1" sel="1" val="0"/>
</file>

<file path=xl/ctrlProps/ctrlProp19.xml><?xml version="1.0" encoding="utf-8"?>
<formControlPr xmlns="http://schemas.microsoft.com/office/spreadsheetml/2009/9/main" objectType="Drop" dropLines="15" dropStyle="combo" dx="26" fmlaLink="C28" fmlaRange="Years!$B$2:$B$17" noThreeD="1" sel="1" val="0"/>
</file>

<file path=xl/ctrlProps/ctrlProp2.xml><?xml version="1.0" encoding="utf-8"?>
<formControlPr xmlns="http://schemas.microsoft.com/office/spreadsheetml/2009/9/main" objectType="Drop" dropLines="15" dropStyle="combo" dx="26" fmlaLink="$C$14" fmlaRange="Years!$B$2:$B$17" noThreeD="1" sel="1" val="0"/>
</file>

<file path=xl/ctrlProps/ctrlProp20.xml><?xml version="1.0" encoding="utf-8"?>
<formControlPr xmlns="http://schemas.microsoft.com/office/spreadsheetml/2009/9/main" objectType="Drop" dropLines="15" dropStyle="combo" dx="26" fmlaLink="C29" fmlaRange="Years!$B$2:$B$17" noThreeD="1" sel="1" val="0"/>
</file>

<file path=xl/ctrlProps/ctrlProp21.xml><?xml version="1.0" encoding="utf-8"?>
<formControlPr xmlns="http://schemas.microsoft.com/office/spreadsheetml/2009/9/main" objectType="Drop" dropLines="15" dropStyle="combo" dx="26" fmlaLink="C34" fmlaRange="Years!$B$2:$B$17" noThreeD="1" sel="1" val="0"/>
</file>

<file path=xl/ctrlProps/ctrlProp22.xml><?xml version="1.0" encoding="utf-8"?>
<formControlPr xmlns="http://schemas.microsoft.com/office/spreadsheetml/2009/9/main" objectType="Drop" dropLines="15" dropStyle="combo" dx="26" fmlaLink="C30" fmlaRange="Years!$B$2:$B$17" noThreeD="1" sel="1" val="0"/>
</file>

<file path=xl/ctrlProps/ctrlProp23.xml><?xml version="1.0" encoding="utf-8"?>
<formControlPr xmlns="http://schemas.microsoft.com/office/spreadsheetml/2009/9/main" objectType="Drop" dropLines="15" dropStyle="combo" dx="26" fmlaLink="C31" fmlaRange="Years!$B$2:$B$17" noThreeD="1" sel="1" val="0"/>
</file>

<file path=xl/ctrlProps/ctrlProp24.xml><?xml version="1.0" encoding="utf-8"?>
<formControlPr xmlns="http://schemas.microsoft.com/office/spreadsheetml/2009/9/main" objectType="Drop" dropLines="15" dropStyle="combo" dx="26" fmlaLink="C32" fmlaRange="Years!$B$2:$B$17" noThreeD="1" sel="1" val="0"/>
</file>

<file path=xl/ctrlProps/ctrlProp25.xml><?xml version="1.0" encoding="utf-8"?>
<formControlPr xmlns="http://schemas.microsoft.com/office/spreadsheetml/2009/9/main" objectType="Drop" dropLines="15" dropStyle="combo" dx="26" fmlaLink="C33" fmlaRange="Years!$B$2:$B$17" noThreeD="1" sel="1" val="0"/>
</file>

<file path=xl/ctrlProps/ctrlProp26.xml><?xml version="1.0" encoding="utf-8"?>
<formControlPr xmlns="http://schemas.microsoft.com/office/spreadsheetml/2009/9/main" objectType="Drop" dropLines="15" dropStyle="combo" dx="26" fmlaLink="C35" fmlaRange="Years!$B$2:$B$17" noThreeD="1" sel="1" val="0"/>
</file>

<file path=xl/ctrlProps/ctrlProp27.xml><?xml version="1.0" encoding="utf-8"?>
<formControlPr xmlns="http://schemas.microsoft.com/office/spreadsheetml/2009/9/main" objectType="Drop" dropLines="15" dropStyle="combo" dx="26" fmlaLink="C36" fmlaRange="Years!$B$2:$B$17" noThreeD="1" sel="1" val="0"/>
</file>

<file path=xl/ctrlProps/ctrlProp28.xml><?xml version="1.0" encoding="utf-8"?>
<formControlPr xmlns="http://schemas.microsoft.com/office/spreadsheetml/2009/9/main" objectType="Drop" dropLines="15" dropStyle="combo" dx="26" fmlaLink="$D$16" fmlaRange="'Work Codes'!$A$1:$A$109" noThreeD="1" sel="1" val="0"/>
</file>

<file path=xl/ctrlProps/ctrlProp29.xml><?xml version="1.0" encoding="utf-8"?>
<formControlPr xmlns="http://schemas.microsoft.com/office/spreadsheetml/2009/9/main" objectType="Drop" dropLines="15" dropStyle="combo" dx="26" fmlaLink="$D$17" fmlaRange="'Work Codes'!$A$1:$A$109" noThreeD="1" sel="1" val="0"/>
</file>

<file path=xl/ctrlProps/ctrlProp3.xml><?xml version="1.0" encoding="utf-8"?>
<formControlPr xmlns="http://schemas.microsoft.com/office/spreadsheetml/2009/9/main" objectType="Drop" dropLines="15" dropStyle="combo" dx="26" fmlaLink="D13" fmlaRange="'Work Codes'!$A$1:$A$109" noThreeD="1" sel="1" val="0"/>
</file>

<file path=xl/ctrlProps/ctrlProp30.xml><?xml version="1.0" encoding="utf-8"?>
<formControlPr xmlns="http://schemas.microsoft.com/office/spreadsheetml/2009/9/main" objectType="Drop" dropLines="15" dropStyle="combo" dx="26" fmlaLink="$D$18" fmlaRange="'Work Codes'!$A$1:$A$109" noThreeD="1" sel="1" val="0"/>
</file>

<file path=xl/ctrlProps/ctrlProp31.xml><?xml version="1.0" encoding="utf-8"?>
<formControlPr xmlns="http://schemas.microsoft.com/office/spreadsheetml/2009/9/main" objectType="Drop" dropLines="15" dropStyle="combo" dx="26" fmlaLink="$D$19" fmlaRange="'Work Codes'!$A$1:$A$109" noThreeD="1" sel="1" val="0"/>
</file>

<file path=xl/ctrlProps/ctrlProp32.xml><?xml version="1.0" encoding="utf-8"?>
<formControlPr xmlns="http://schemas.microsoft.com/office/spreadsheetml/2009/9/main" objectType="Drop" dropLines="15" dropStyle="combo" dx="26" fmlaLink="$D$20" fmlaRange="'Work Codes'!$A$1:$A$109" noThreeD="1" sel="1" val="0"/>
</file>

<file path=xl/ctrlProps/ctrlProp33.xml><?xml version="1.0" encoding="utf-8"?>
<formControlPr xmlns="http://schemas.microsoft.com/office/spreadsheetml/2009/9/main" objectType="Drop" dropLines="15" dropStyle="combo" dx="26" fmlaLink="$D$21" fmlaRange="'Work Codes'!$A$1:$A$109" noThreeD="1" sel="1" val="0"/>
</file>

<file path=xl/ctrlProps/ctrlProp34.xml><?xml version="1.0" encoding="utf-8"?>
<formControlPr xmlns="http://schemas.microsoft.com/office/spreadsheetml/2009/9/main" objectType="Drop" dropLines="15" dropStyle="combo" dx="26" fmlaLink="$D$22" fmlaRange="'Work Codes'!$A$1:$A$109" noThreeD="1" sel="1" val="0"/>
</file>

<file path=xl/ctrlProps/ctrlProp35.xml><?xml version="1.0" encoding="utf-8"?>
<formControlPr xmlns="http://schemas.microsoft.com/office/spreadsheetml/2009/9/main" objectType="Drop" dropLines="15" dropStyle="combo" dx="26" fmlaLink="$D$23" fmlaRange="'Work Codes'!$A$1:$A$109" noThreeD="1" sel="1" val="0"/>
</file>

<file path=xl/ctrlProps/ctrlProp36.xml><?xml version="1.0" encoding="utf-8"?>
<formControlPr xmlns="http://schemas.microsoft.com/office/spreadsheetml/2009/9/main" objectType="Drop" dropLines="15" dropStyle="combo" dx="26" fmlaLink="$D$24" fmlaRange="'Work Codes'!$A$1:$A$109" noThreeD="1" sel="1" val="0"/>
</file>

<file path=xl/ctrlProps/ctrlProp37.xml><?xml version="1.0" encoding="utf-8"?>
<formControlPr xmlns="http://schemas.microsoft.com/office/spreadsheetml/2009/9/main" objectType="Drop" dropLines="15" dropStyle="combo" dx="26" fmlaLink="$D$25" fmlaRange="'Work Codes'!$A$1:$A$109" noThreeD="1" sel="1" val="0"/>
</file>

<file path=xl/ctrlProps/ctrlProp38.xml><?xml version="1.0" encoding="utf-8"?>
<formControlPr xmlns="http://schemas.microsoft.com/office/spreadsheetml/2009/9/main" objectType="Drop" dropLines="15" dropStyle="combo" dx="26" fmlaLink="$D$26" fmlaRange="'Work Codes'!$A$1:$A$109" noThreeD="1" sel="1" val="0"/>
</file>

<file path=xl/ctrlProps/ctrlProp39.xml><?xml version="1.0" encoding="utf-8"?>
<formControlPr xmlns="http://schemas.microsoft.com/office/spreadsheetml/2009/9/main" objectType="Drop" dropLines="15" dropStyle="combo" dx="26" fmlaLink="$D$27" fmlaRange="'Work Codes'!$A$1:$A$109" noThreeD="1" sel="1" val="0"/>
</file>

<file path=xl/ctrlProps/ctrlProp4.xml><?xml version="1.0" encoding="utf-8"?>
<formControlPr xmlns="http://schemas.microsoft.com/office/spreadsheetml/2009/9/main" objectType="Drop" dropLines="15" dropStyle="combo" dx="26" fmlaLink="C15" fmlaRange="Years!$B$2:$B$17" noThreeD="1" sel="1" val="0"/>
</file>

<file path=xl/ctrlProps/ctrlProp40.xml><?xml version="1.0" encoding="utf-8"?>
<formControlPr xmlns="http://schemas.microsoft.com/office/spreadsheetml/2009/9/main" objectType="Drop" dropLines="15" dropStyle="combo" dx="26" fmlaLink="$D$29" fmlaRange="'Work Codes'!$A$1:$A$109" noThreeD="1" sel="1" val="0"/>
</file>

<file path=xl/ctrlProps/ctrlProp41.xml><?xml version="1.0" encoding="utf-8"?>
<formControlPr xmlns="http://schemas.microsoft.com/office/spreadsheetml/2009/9/main" objectType="Drop" dropLines="15" dropStyle="combo" dx="26" fmlaLink="$D$28" fmlaRange="'Work Codes'!$A$1:$A$109" noThreeD="1" sel="1" val="0"/>
</file>

<file path=xl/ctrlProps/ctrlProp42.xml><?xml version="1.0" encoding="utf-8"?>
<formControlPr xmlns="http://schemas.microsoft.com/office/spreadsheetml/2009/9/main" objectType="Drop" dropLines="15" dropStyle="combo" dx="26" fmlaLink="$D$30" fmlaRange="'Work Codes'!$A$1:$A$109" noThreeD="1" sel="1" val="0"/>
</file>

<file path=xl/ctrlProps/ctrlProp43.xml><?xml version="1.0" encoding="utf-8"?>
<formControlPr xmlns="http://schemas.microsoft.com/office/spreadsheetml/2009/9/main" objectType="Drop" dropLines="15" dropStyle="combo" dx="26" fmlaLink="$D$31" fmlaRange="'Work Codes'!$A$1:$A$109" noThreeD="1" sel="1" val="0"/>
</file>

<file path=xl/ctrlProps/ctrlProp44.xml><?xml version="1.0" encoding="utf-8"?>
<formControlPr xmlns="http://schemas.microsoft.com/office/spreadsheetml/2009/9/main" objectType="Drop" dropLines="15" dropStyle="combo" dx="26" fmlaLink="$D$33" fmlaRange="'Work Codes'!$A$1:$A$109" noThreeD="1" sel="1" val="0"/>
</file>

<file path=xl/ctrlProps/ctrlProp45.xml><?xml version="1.0" encoding="utf-8"?>
<formControlPr xmlns="http://schemas.microsoft.com/office/spreadsheetml/2009/9/main" objectType="Drop" dropLines="15" dropStyle="combo" dx="26" fmlaLink="$D$34" fmlaRange="'Work Codes'!$A$1:$A$109" noThreeD="1" sel="1" val="0"/>
</file>

<file path=xl/ctrlProps/ctrlProp46.xml><?xml version="1.0" encoding="utf-8"?>
<formControlPr xmlns="http://schemas.microsoft.com/office/spreadsheetml/2009/9/main" objectType="Drop" dropLines="15" dropStyle="combo" dx="26" fmlaLink="$D$35" fmlaRange="'Work Codes'!$A$1:$A$109" noThreeD="1" sel="1" val="0"/>
</file>

<file path=xl/ctrlProps/ctrlProp47.xml><?xml version="1.0" encoding="utf-8"?>
<formControlPr xmlns="http://schemas.microsoft.com/office/spreadsheetml/2009/9/main" objectType="Drop" dropLines="15" dropStyle="combo" dx="26" fmlaLink="$D$36" fmlaRange="'Work Codes'!$A$1:$A$109" noThreeD="1" sel="1" val="0"/>
</file>

<file path=xl/ctrlProps/ctrlProp48.xml><?xml version="1.0" encoding="utf-8"?>
<formControlPr xmlns="http://schemas.microsoft.com/office/spreadsheetml/2009/9/main" objectType="Drop" dropLines="15" dropStyle="combo" dx="26" fmlaLink="$D$32" fmlaRange="'Work Codes'!$A$1:$A$109" noThreeD="1" sel="1" val="0"/>
</file>

<file path=xl/ctrlProps/ctrlProp5.xml><?xml version="1.0" encoding="utf-8"?>
<formControlPr xmlns="http://schemas.microsoft.com/office/spreadsheetml/2009/9/main" objectType="Drop" dropLines="15" dropStyle="combo" dx="26" fmlaLink="$D$15" fmlaRange="'Work Codes'!$A$1:$A$109" noThreeD="1" sel="1" val="0"/>
</file>

<file path=xl/ctrlProps/ctrlProp6.xml><?xml version="1.0" encoding="utf-8"?>
<formControlPr xmlns="http://schemas.microsoft.com/office/spreadsheetml/2009/9/main" objectType="Drop" dropLines="15" dropStyle="combo" dx="26" fmlaLink="$D$14" fmlaRange="'Work Codes'!$A$1:$A$109" noThreeD="1" sel="1" val="0"/>
</file>

<file path=xl/ctrlProps/ctrlProp7.xml><?xml version="1.0" encoding="utf-8"?>
<formControlPr xmlns="http://schemas.microsoft.com/office/spreadsheetml/2009/9/main" objectType="Drop" dropLines="15" dropStyle="combo" dx="26" fmlaLink="C16" fmlaRange="Years!$B$2:$B$17" noThreeD="1" sel="1" val="0"/>
</file>

<file path=xl/ctrlProps/ctrlProp8.xml><?xml version="1.0" encoding="utf-8"?>
<formControlPr xmlns="http://schemas.microsoft.com/office/spreadsheetml/2009/9/main" objectType="Drop" dropLines="15" dropStyle="combo" dx="26" fmlaLink="C17" fmlaRange="Years!$B$2:$B$17" noThreeD="1" sel="1" val="0"/>
</file>

<file path=xl/ctrlProps/ctrlProp9.xml><?xml version="1.0" encoding="utf-8"?>
<formControlPr xmlns="http://schemas.microsoft.com/office/spreadsheetml/2009/9/main" objectType="Drop" dropLines="15" dropStyle="combo" dx="26" fmlaLink="C18" fmlaRange="Years!$B$2:$B$17" noThreeD="1" sel="1" val="0"/>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12</xdr:row>
          <xdr:rowOff>0</xdr:rowOff>
        </xdr:from>
        <xdr:to>
          <xdr:col>4</xdr:col>
          <xdr:colOff>7620</xdr:colOff>
          <xdr:row>13</xdr:row>
          <xdr:rowOff>7620</xdr:rowOff>
        </xdr:to>
        <xdr:sp macro="" textlink="">
          <xdr:nvSpPr>
            <xdr:cNvPr id="1029" name="Drop Down 5" hidden="1">
              <a:extLst>
                <a:ext uri="{63B3BB69-23CF-44E3-9099-C40C66FF867C}">
                  <a14:compatExt spid="_x0000_s102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13</xdr:row>
          <xdr:rowOff>0</xdr:rowOff>
        </xdr:from>
        <xdr:to>
          <xdr:col>4</xdr:col>
          <xdr:colOff>7620</xdr:colOff>
          <xdr:row>14</xdr:row>
          <xdr:rowOff>7620</xdr:rowOff>
        </xdr:to>
        <xdr:sp macro="" textlink="">
          <xdr:nvSpPr>
            <xdr:cNvPr id="1030" name="Drop Down 6" hidden="1">
              <a:extLst>
                <a:ext uri="{63B3BB69-23CF-44E3-9099-C40C66FF867C}">
                  <a14:compatExt spid="_x0000_s103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xdr:row>
          <xdr:rowOff>0</xdr:rowOff>
        </xdr:from>
        <xdr:to>
          <xdr:col>4</xdr:col>
          <xdr:colOff>4015740</xdr:colOff>
          <xdr:row>13</xdr:row>
          <xdr:rowOff>7620</xdr:rowOff>
        </xdr:to>
        <xdr:sp macro="" textlink="">
          <xdr:nvSpPr>
            <xdr:cNvPr id="1054" name="Drop Down 30" hidden="1">
              <a:extLst>
                <a:ext uri="{63B3BB69-23CF-44E3-9099-C40C66FF867C}">
                  <a14:compatExt spid="_x0000_s105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14</xdr:row>
          <xdr:rowOff>0</xdr:rowOff>
        </xdr:from>
        <xdr:to>
          <xdr:col>4</xdr:col>
          <xdr:colOff>7620</xdr:colOff>
          <xdr:row>15</xdr:row>
          <xdr:rowOff>7620</xdr:rowOff>
        </xdr:to>
        <xdr:sp macro="" textlink="">
          <xdr:nvSpPr>
            <xdr:cNvPr id="1056" name="Drop Down 32" hidden="1">
              <a:extLst>
                <a:ext uri="{63B3BB69-23CF-44E3-9099-C40C66FF867C}">
                  <a14:compatExt spid="_x0000_s105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14</xdr:row>
          <xdr:rowOff>0</xdr:rowOff>
        </xdr:from>
        <xdr:to>
          <xdr:col>4</xdr:col>
          <xdr:colOff>4015740</xdr:colOff>
          <xdr:row>15</xdr:row>
          <xdr:rowOff>7620</xdr:rowOff>
        </xdr:to>
        <xdr:sp macro="" textlink="">
          <xdr:nvSpPr>
            <xdr:cNvPr id="1057" name="Drop Down 33" hidden="1">
              <a:extLst>
                <a:ext uri="{63B3BB69-23CF-44E3-9099-C40C66FF867C}">
                  <a14:compatExt spid="_x0000_s105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13</xdr:row>
          <xdr:rowOff>7620</xdr:rowOff>
        </xdr:from>
        <xdr:to>
          <xdr:col>4</xdr:col>
          <xdr:colOff>4015740</xdr:colOff>
          <xdr:row>14</xdr:row>
          <xdr:rowOff>22860</xdr:rowOff>
        </xdr:to>
        <xdr:sp macro="" textlink="">
          <xdr:nvSpPr>
            <xdr:cNvPr id="1058" name="Drop Down 34" hidden="1">
              <a:extLst>
                <a:ext uri="{63B3BB69-23CF-44E3-9099-C40C66FF867C}">
                  <a14:compatExt spid="_x0000_s105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15</xdr:row>
          <xdr:rowOff>0</xdr:rowOff>
        </xdr:from>
        <xdr:to>
          <xdr:col>4</xdr:col>
          <xdr:colOff>7620</xdr:colOff>
          <xdr:row>16</xdr:row>
          <xdr:rowOff>7620</xdr:rowOff>
        </xdr:to>
        <xdr:sp macro="" textlink="">
          <xdr:nvSpPr>
            <xdr:cNvPr id="1059" name="Drop Down 35" hidden="1">
              <a:extLst>
                <a:ext uri="{63B3BB69-23CF-44E3-9099-C40C66FF867C}">
                  <a14:compatExt spid="_x0000_s105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16</xdr:row>
          <xdr:rowOff>0</xdr:rowOff>
        </xdr:from>
        <xdr:to>
          <xdr:col>4</xdr:col>
          <xdr:colOff>7620</xdr:colOff>
          <xdr:row>17</xdr:row>
          <xdr:rowOff>7620</xdr:rowOff>
        </xdr:to>
        <xdr:sp macro="" textlink="">
          <xdr:nvSpPr>
            <xdr:cNvPr id="1060" name="Drop Down 36" hidden="1">
              <a:extLst>
                <a:ext uri="{63B3BB69-23CF-44E3-9099-C40C66FF867C}">
                  <a14:compatExt spid="_x0000_s106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17</xdr:row>
          <xdr:rowOff>0</xdr:rowOff>
        </xdr:from>
        <xdr:to>
          <xdr:col>4</xdr:col>
          <xdr:colOff>7620</xdr:colOff>
          <xdr:row>18</xdr:row>
          <xdr:rowOff>7620</xdr:rowOff>
        </xdr:to>
        <xdr:sp macro="" textlink="">
          <xdr:nvSpPr>
            <xdr:cNvPr id="1061" name="Drop Down 37" hidden="1">
              <a:extLst>
                <a:ext uri="{63B3BB69-23CF-44E3-9099-C40C66FF867C}">
                  <a14:compatExt spid="_x0000_s106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xdr:row>
          <xdr:rowOff>0</xdr:rowOff>
        </xdr:from>
        <xdr:to>
          <xdr:col>4</xdr:col>
          <xdr:colOff>7620</xdr:colOff>
          <xdr:row>19</xdr:row>
          <xdr:rowOff>7620</xdr:rowOff>
        </xdr:to>
        <xdr:sp macro="" textlink="">
          <xdr:nvSpPr>
            <xdr:cNvPr id="1062" name="Drop Down 38" hidden="1">
              <a:extLst>
                <a:ext uri="{63B3BB69-23CF-44E3-9099-C40C66FF867C}">
                  <a14:compatExt spid="_x0000_s106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19</xdr:row>
          <xdr:rowOff>0</xdr:rowOff>
        </xdr:from>
        <xdr:to>
          <xdr:col>4</xdr:col>
          <xdr:colOff>7620</xdr:colOff>
          <xdr:row>20</xdr:row>
          <xdr:rowOff>7620</xdr:rowOff>
        </xdr:to>
        <xdr:sp macro="" textlink="">
          <xdr:nvSpPr>
            <xdr:cNvPr id="1063" name="Drop Down 39" hidden="1">
              <a:extLst>
                <a:ext uri="{63B3BB69-23CF-44E3-9099-C40C66FF867C}">
                  <a14:compatExt spid="_x0000_s106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20</xdr:row>
          <xdr:rowOff>0</xdr:rowOff>
        </xdr:from>
        <xdr:to>
          <xdr:col>4</xdr:col>
          <xdr:colOff>7620</xdr:colOff>
          <xdr:row>21</xdr:row>
          <xdr:rowOff>7620</xdr:rowOff>
        </xdr:to>
        <xdr:sp macro="" textlink="">
          <xdr:nvSpPr>
            <xdr:cNvPr id="1064" name="Drop Down 40" hidden="1">
              <a:extLst>
                <a:ext uri="{63B3BB69-23CF-44E3-9099-C40C66FF867C}">
                  <a14:compatExt spid="_x0000_s106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xdr:row>
          <xdr:rowOff>0</xdr:rowOff>
        </xdr:from>
        <xdr:to>
          <xdr:col>4</xdr:col>
          <xdr:colOff>7620</xdr:colOff>
          <xdr:row>22</xdr:row>
          <xdr:rowOff>7620</xdr:rowOff>
        </xdr:to>
        <xdr:sp macro="" textlink="">
          <xdr:nvSpPr>
            <xdr:cNvPr id="1065" name="Drop Down 41" hidden="1">
              <a:extLst>
                <a:ext uri="{63B3BB69-23CF-44E3-9099-C40C66FF867C}">
                  <a14:compatExt spid="_x0000_s106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xdr:row>
          <xdr:rowOff>182880</xdr:rowOff>
        </xdr:from>
        <xdr:to>
          <xdr:col>4</xdr:col>
          <xdr:colOff>7620</xdr:colOff>
          <xdr:row>23</xdr:row>
          <xdr:rowOff>0</xdr:rowOff>
        </xdr:to>
        <xdr:sp macro="" textlink="">
          <xdr:nvSpPr>
            <xdr:cNvPr id="1066" name="Drop Down 42" hidden="1">
              <a:extLst>
                <a:ext uri="{63B3BB69-23CF-44E3-9099-C40C66FF867C}">
                  <a14:compatExt spid="_x0000_s106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23</xdr:row>
          <xdr:rowOff>0</xdr:rowOff>
        </xdr:from>
        <xdr:to>
          <xdr:col>4</xdr:col>
          <xdr:colOff>7620</xdr:colOff>
          <xdr:row>24</xdr:row>
          <xdr:rowOff>7620</xdr:rowOff>
        </xdr:to>
        <xdr:sp macro="" textlink="">
          <xdr:nvSpPr>
            <xdr:cNvPr id="1067" name="Drop Down 43" hidden="1">
              <a:extLst>
                <a:ext uri="{63B3BB69-23CF-44E3-9099-C40C66FF867C}">
                  <a14:compatExt spid="_x0000_s106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24</xdr:row>
          <xdr:rowOff>0</xdr:rowOff>
        </xdr:from>
        <xdr:to>
          <xdr:col>4</xdr:col>
          <xdr:colOff>7620</xdr:colOff>
          <xdr:row>25</xdr:row>
          <xdr:rowOff>7620</xdr:rowOff>
        </xdr:to>
        <xdr:sp macro="" textlink="">
          <xdr:nvSpPr>
            <xdr:cNvPr id="1068" name="Drop Down 44" hidden="1">
              <a:extLst>
                <a:ext uri="{63B3BB69-23CF-44E3-9099-C40C66FF867C}">
                  <a14:compatExt spid="_x0000_s106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25</xdr:row>
          <xdr:rowOff>0</xdr:rowOff>
        </xdr:from>
        <xdr:to>
          <xdr:col>4</xdr:col>
          <xdr:colOff>7620</xdr:colOff>
          <xdr:row>26</xdr:row>
          <xdr:rowOff>7620</xdr:rowOff>
        </xdr:to>
        <xdr:sp macro="" textlink="">
          <xdr:nvSpPr>
            <xdr:cNvPr id="1069" name="Drop Down 45" hidden="1">
              <a:extLst>
                <a:ext uri="{63B3BB69-23CF-44E3-9099-C40C66FF867C}">
                  <a14:compatExt spid="_x0000_s106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26</xdr:row>
          <xdr:rowOff>0</xdr:rowOff>
        </xdr:from>
        <xdr:to>
          <xdr:col>4</xdr:col>
          <xdr:colOff>7620</xdr:colOff>
          <xdr:row>27</xdr:row>
          <xdr:rowOff>7620</xdr:rowOff>
        </xdr:to>
        <xdr:sp macro="" textlink="">
          <xdr:nvSpPr>
            <xdr:cNvPr id="1070" name="Drop Down 46" hidden="1">
              <a:extLst>
                <a:ext uri="{63B3BB69-23CF-44E3-9099-C40C66FF867C}">
                  <a14:compatExt spid="_x0000_s107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27</xdr:row>
          <xdr:rowOff>0</xdr:rowOff>
        </xdr:from>
        <xdr:to>
          <xdr:col>4</xdr:col>
          <xdr:colOff>7620</xdr:colOff>
          <xdr:row>28</xdr:row>
          <xdr:rowOff>7620</xdr:rowOff>
        </xdr:to>
        <xdr:sp macro="" textlink="">
          <xdr:nvSpPr>
            <xdr:cNvPr id="1071" name="Drop Down 47" hidden="1">
              <a:extLst>
                <a:ext uri="{63B3BB69-23CF-44E3-9099-C40C66FF867C}">
                  <a14:compatExt spid="_x0000_s107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28</xdr:row>
          <xdr:rowOff>0</xdr:rowOff>
        </xdr:from>
        <xdr:to>
          <xdr:col>4</xdr:col>
          <xdr:colOff>7620</xdr:colOff>
          <xdr:row>29</xdr:row>
          <xdr:rowOff>7620</xdr:rowOff>
        </xdr:to>
        <xdr:sp macro="" textlink="">
          <xdr:nvSpPr>
            <xdr:cNvPr id="1072" name="Drop Down 48" hidden="1">
              <a:extLst>
                <a:ext uri="{63B3BB69-23CF-44E3-9099-C40C66FF867C}">
                  <a14:compatExt spid="_x0000_s107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32</xdr:row>
          <xdr:rowOff>182880</xdr:rowOff>
        </xdr:from>
        <xdr:to>
          <xdr:col>4</xdr:col>
          <xdr:colOff>7620</xdr:colOff>
          <xdr:row>34</xdr:row>
          <xdr:rowOff>0</xdr:rowOff>
        </xdr:to>
        <xdr:sp macro="" textlink="">
          <xdr:nvSpPr>
            <xdr:cNvPr id="1073" name="Drop Down 49" hidden="1">
              <a:extLst>
                <a:ext uri="{63B3BB69-23CF-44E3-9099-C40C66FF867C}">
                  <a14:compatExt spid="_x0000_s107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29</xdr:row>
          <xdr:rowOff>0</xdr:rowOff>
        </xdr:from>
        <xdr:to>
          <xdr:col>4</xdr:col>
          <xdr:colOff>7620</xdr:colOff>
          <xdr:row>30</xdr:row>
          <xdr:rowOff>7620</xdr:rowOff>
        </xdr:to>
        <xdr:sp macro="" textlink="">
          <xdr:nvSpPr>
            <xdr:cNvPr id="1074" name="Drop Down 50" hidden="1">
              <a:extLst>
                <a:ext uri="{63B3BB69-23CF-44E3-9099-C40C66FF867C}">
                  <a14:compatExt spid="_x0000_s107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30</xdr:row>
          <xdr:rowOff>0</xdr:rowOff>
        </xdr:from>
        <xdr:to>
          <xdr:col>4</xdr:col>
          <xdr:colOff>7620</xdr:colOff>
          <xdr:row>31</xdr:row>
          <xdr:rowOff>7620</xdr:rowOff>
        </xdr:to>
        <xdr:sp macro="" textlink="">
          <xdr:nvSpPr>
            <xdr:cNvPr id="1075" name="Drop Down 51" hidden="1">
              <a:extLst>
                <a:ext uri="{63B3BB69-23CF-44E3-9099-C40C66FF867C}">
                  <a14:compatExt spid="_x0000_s107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31</xdr:row>
          <xdr:rowOff>0</xdr:rowOff>
        </xdr:from>
        <xdr:to>
          <xdr:col>4</xdr:col>
          <xdr:colOff>7620</xdr:colOff>
          <xdr:row>32</xdr:row>
          <xdr:rowOff>7620</xdr:rowOff>
        </xdr:to>
        <xdr:sp macro="" textlink="">
          <xdr:nvSpPr>
            <xdr:cNvPr id="1076" name="Drop Down 52" hidden="1">
              <a:extLst>
                <a:ext uri="{63B3BB69-23CF-44E3-9099-C40C66FF867C}">
                  <a14:compatExt spid="_x0000_s107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31</xdr:row>
          <xdr:rowOff>182880</xdr:rowOff>
        </xdr:from>
        <xdr:to>
          <xdr:col>4</xdr:col>
          <xdr:colOff>7620</xdr:colOff>
          <xdr:row>33</xdr:row>
          <xdr:rowOff>0</xdr:rowOff>
        </xdr:to>
        <xdr:sp macro="" textlink="">
          <xdr:nvSpPr>
            <xdr:cNvPr id="1077" name="Drop Down 53" hidden="1">
              <a:extLst>
                <a:ext uri="{63B3BB69-23CF-44E3-9099-C40C66FF867C}">
                  <a14:compatExt spid="_x0000_s107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34</xdr:row>
          <xdr:rowOff>0</xdr:rowOff>
        </xdr:from>
        <xdr:to>
          <xdr:col>4</xdr:col>
          <xdr:colOff>7620</xdr:colOff>
          <xdr:row>35</xdr:row>
          <xdr:rowOff>7620</xdr:rowOff>
        </xdr:to>
        <xdr:sp macro="" textlink="">
          <xdr:nvSpPr>
            <xdr:cNvPr id="1078" name="Drop Down 54" hidden="1">
              <a:extLst>
                <a:ext uri="{63B3BB69-23CF-44E3-9099-C40C66FF867C}">
                  <a14:compatExt spid="_x0000_s107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34</xdr:row>
          <xdr:rowOff>182880</xdr:rowOff>
        </xdr:from>
        <xdr:to>
          <xdr:col>4</xdr:col>
          <xdr:colOff>7620</xdr:colOff>
          <xdr:row>36</xdr:row>
          <xdr:rowOff>0</xdr:rowOff>
        </xdr:to>
        <xdr:sp macro="" textlink="">
          <xdr:nvSpPr>
            <xdr:cNvPr id="1079" name="Drop Down 55" hidden="1">
              <a:extLst>
                <a:ext uri="{63B3BB69-23CF-44E3-9099-C40C66FF867C}">
                  <a14:compatExt spid="_x0000_s107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14</xdr:row>
          <xdr:rowOff>167640</xdr:rowOff>
        </xdr:from>
        <xdr:to>
          <xdr:col>4</xdr:col>
          <xdr:colOff>4015740</xdr:colOff>
          <xdr:row>15</xdr:row>
          <xdr:rowOff>182880</xdr:rowOff>
        </xdr:to>
        <xdr:sp macro="" textlink="">
          <xdr:nvSpPr>
            <xdr:cNvPr id="1080" name="Drop Down 56" hidden="1">
              <a:extLst>
                <a:ext uri="{63B3BB69-23CF-44E3-9099-C40C66FF867C}">
                  <a14:compatExt spid="_x0000_s108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xdr:row>
          <xdr:rowOff>182880</xdr:rowOff>
        </xdr:from>
        <xdr:to>
          <xdr:col>4</xdr:col>
          <xdr:colOff>4015740</xdr:colOff>
          <xdr:row>17</xdr:row>
          <xdr:rowOff>0</xdr:rowOff>
        </xdr:to>
        <xdr:sp macro="" textlink="">
          <xdr:nvSpPr>
            <xdr:cNvPr id="1081" name="Drop Down 57" hidden="1">
              <a:extLst>
                <a:ext uri="{63B3BB69-23CF-44E3-9099-C40C66FF867C}">
                  <a14:compatExt spid="_x0000_s108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xdr:row>
          <xdr:rowOff>167640</xdr:rowOff>
        </xdr:from>
        <xdr:to>
          <xdr:col>4</xdr:col>
          <xdr:colOff>4015740</xdr:colOff>
          <xdr:row>17</xdr:row>
          <xdr:rowOff>182880</xdr:rowOff>
        </xdr:to>
        <xdr:sp macro="" textlink="">
          <xdr:nvSpPr>
            <xdr:cNvPr id="1082" name="Drop Down 58" hidden="1">
              <a:extLst>
                <a:ext uri="{63B3BB69-23CF-44E3-9099-C40C66FF867C}">
                  <a14:compatExt spid="_x0000_s108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xdr:row>
          <xdr:rowOff>167640</xdr:rowOff>
        </xdr:from>
        <xdr:to>
          <xdr:col>4</xdr:col>
          <xdr:colOff>4015740</xdr:colOff>
          <xdr:row>18</xdr:row>
          <xdr:rowOff>182880</xdr:rowOff>
        </xdr:to>
        <xdr:sp macro="" textlink="">
          <xdr:nvSpPr>
            <xdr:cNvPr id="1083" name="Drop Down 59" hidden="1">
              <a:extLst>
                <a:ext uri="{63B3BB69-23CF-44E3-9099-C40C66FF867C}">
                  <a14:compatExt spid="_x0000_s108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xdr:row>
          <xdr:rowOff>167640</xdr:rowOff>
        </xdr:from>
        <xdr:to>
          <xdr:col>4</xdr:col>
          <xdr:colOff>4015740</xdr:colOff>
          <xdr:row>19</xdr:row>
          <xdr:rowOff>182880</xdr:rowOff>
        </xdr:to>
        <xdr:sp macro="" textlink="">
          <xdr:nvSpPr>
            <xdr:cNvPr id="1084" name="Drop Down 60" hidden="1">
              <a:extLst>
                <a:ext uri="{63B3BB69-23CF-44E3-9099-C40C66FF867C}">
                  <a14:compatExt spid="_x0000_s108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xdr:row>
          <xdr:rowOff>167640</xdr:rowOff>
        </xdr:from>
        <xdr:to>
          <xdr:col>4</xdr:col>
          <xdr:colOff>4015740</xdr:colOff>
          <xdr:row>20</xdr:row>
          <xdr:rowOff>182880</xdr:rowOff>
        </xdr:to>
        <xdr:sp macro="" textlink="">
          <xdr:nvSpPr>
            <xdr:cNvPr id="1085" name="Drop Down 61" hidden="1">
              <a:extLst>
                <a:ext uri="{63B3BB69-23CF-44E3-9099-C40C66FF867C}">
                  <a14:compatExt spid="_x0000_s108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xdr:row>
          <xdr:rowOff>167640</xdr:rowOff>
        </xdr:from>
        <xdr:to>
          <xdr:col>4</xdr:col>
          <xdr:colOff>4015740</xdr:colOff>
          <xdr:row>21</xdr:row>
          <xdr:rowOff>182880</xdr:rowOff>
        </xdr:to>
        <xdr:sp macro="" textlink="">
          <xdr:nvSpPr>
            <xdr:cNvPr id="1086" name="Drop Down 62" hidden="1">
              <a:extLst>
                <a:ext uri="{63B3BB69-23CF-44E3-9099-C40C66FF867C}">
                  <a14:compatExt spid="_x0000_s108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21</xdr:row>
          <xdr:rowOff>182880</xdr:rowOff>
        </xdr:from>
        <xdr:to>
          <xdr:col>4</xdr:col>
          <xdr:colOff>4015740</xdr:colOff>
          <xdr:row>23</xdr:row>
          <xdr:rowOff>0</xdr:rowOff>
        </xdr:to>
        <xdr:sp macro="" textlink="">
          <xdr:nvSpPr>
            <xdr:cNvPr id="1087" name="Drop Down 63" hidden="1">
              <a:extLst>
                <a:ext uri="{63B3BB69-23CF-44E3-9099-C40C66FF867C}">
                  <a14:compatExt spid="_x0000_s108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22</xdr:row>
          <xdr:rowOff>182880</xdr:rowOff>
        </xdr:from>
        <xdr:to>
          <xdr:col>4</xdr:col>
          <xdr:colOff>4015740</xdr:colOff>
          <xdr:row>24</xdr:row>
          <xdr:rowOff>0</xdr:rowOff>
        </xdr:to>
        <xdr:sp macro="" textlink="">
          <xdr:nvSpPr>
            <xdr:cNvPr id="1088" name="Drop Down 64" hidden="1">
              <a:extLst>
                <a:ext uri="{63B3BB69-23CF-44E3-9099-C40C66FF867C}">
                  <a14:compatExt spid="_x0000_s108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23</xdr:row>
          <xdr:rowOff>167640</xdr:rowOff>
        </xdr:from>
        <xdr:to>
          <xdr:col>4</xdr:col>
          <xdr:colOff>4015740</xdr:colOff>
          <xdr:row>24</xdr:row>
          <xdr:rowOff>182880</xdr:rowOff>
        </xdr:to>
        <xdr:sp macro="" textlink="">
          <xdr:nvSpPr>
            <xdr:cNvPr id="1089" name="Drop Down 65" hidden="1">
              <a:extLst>
                <a:ext uri="{63B3BB69-23CF-44E3-9099-C40C66FF867C}">
                  <a14:compatExt spid="_x0000_s108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24</xdr:row>
          <xdr:rowOff>182880</xdr:rowOff>
        </xdr:from>
        <xdr:to>
          <xdr:col>4</xdr:col>
          <xdr:colOff>4015740</xdr:colOff>
          <xdr:row>26</xdr:row>
          <xdr:rowOff>0</xdr:rowOff>
        </xdr:to>
        <xdr:sp macro="" textlink="">
          <xdr:nvSpPr>
            <xdr:cNvPr id="1090" name="Drop Down 66" hidden="1">
              <a:extLst>
                <a:ext uri="{63B3BB69-23CF-44E3-9099-C40C66FF867C}">
                  <a14:compatExt spid="_x0000_s109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25</xdr:row>
          <xdr:rowOff>182880</xdr:rowOff>
        </xdr:from>
        <xdr:to>
          <xdr:col>4</xdr:col>
          <xdr:colOff>4015740</xdr:colOff>
          <xdr:row>27</xdr:row>
          <xdr:rowOff>0</xdr:rowOff>
        </xdr:to>
        <xdr:sp macro="" textlink="">
          <xdr:nvSpPr>
            <xdr:cNvPr id="1091" name="Drop Down 67" hidden="1">
              <a:extLst>
                <a:ext uri="{63B3BB69-23CF-44E3-9099-C40C66FF867C}">
                  <a14:compatExt spid="_x0000_s109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27</xdr:row>
          <xdr:rowOff>182880</xdr:rowOff>
        </xdr:from>
        <xdr:to>
          <xdr:col>4</xdr:col>
          <xdr:colOff>4015740</xdr:colOff>
          <xdr:row>29</xdr:row>
          <xdr:rowOff>0</xdr:rowOff>
        </xdr:to>
        <xdr:sp macro="" textlink="">
          <xdr:nvSpPr>
            <xdr:cNvPr id="1092" name="Drop Down 68" hidden="1">
              <a:extLst>
                <a:ext uri="{63B3BB69-23CF-44E3-9099-C40C66FF867C}">
                  <a14:compatExt spid="_x0000_s109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27</xdr:row>
          <xdr:rowOff>0</xdr:rowOff>
        </xdr:from>
        <xdr:to>
          <xdr:col>4</xdr:col>
          <xdr:colOff>4015740</xdr:colOff>
          <xdr:row>28</xdr:row>
          <xdr:rowOff>7620</xdr:rowOff>
        </xdr:to>
        <xdr:sp macro="" textlink="">
          <xdr:nvSpPr>
            <xdr:cNvPr id="1093" name="Drop Down 69" hidden="1">
              <a:extLst>
                <a:ext uri="{63B3BB69-23CF-44E3-9099-C40C66FF867C}">
                  <a14:compatExt spid="_x0000_s109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29</xdr:row>
          <xdr:rowOff>0</xdr:rowOff>
        </xdr:from>
        <xdr:to>
          <xdr:col>4</xdr:col>
          <xdr:colOff>4015740</xdr:colOff>
          <xdr:row>30</xdr:row>
          <xdr:rowOff>7620</xdr:rowOff>
        </xdr:to>
        <xdr:sp macro="" textlink="">
          <xdr:nvSpPr>
            <xdr:cNvPr id="1094" name="Drop Down 70" hidden="1">
              <a:extLst>
                <a:ext uri="{63B3BB69-23CF-44E3-9099-C40C66FF867C}">
                  <a14:compatExt spid="_x0000_s109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30</xdr:row>
          <xdr:rowOff>7620</xdr:rowOff>
        </xdr:from>
        <xdr:to>
          <xdr:col>4</xdr:col>
          <xdr:colOff>4015740</xdr:colOff>
          <xdr:row>31</xdr:row>
          <xdr:rowOff>22860</xdr:rowOff>
        </xdr:to>
        <xdr:sp macro="" textlink="">
          <xdr:nvSpPr>
            <xdr:cNvPr id="1095" name="Drop Down 71" hidden="1">
              <a:extLst>
                <a:ext uri="{63B3BB69-23CF-44E3-9099-C40C66FF867C}">
                  <a14:compatExt spid="_x0000_s109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32</xdr:row>
          <xdr:rowOff>7620</xdr:rowOff>
        </xdr:from>
        <xdr:to>
          <xdr:col>4</xdr:col>
          <xdr:colOff>4015740</xdr:colOff>
          <xdr:row>33</xdr:row>
          <xdr:rowOff>22860</xdr:rowOff>
        </xdr:to>
        <xdr:sp macro="" textlink="">
          <xdr:nvSpPr>
            <xdr:cNvPr id="1096" name="Drop Down 72" hidden="1">
              <a:extLst>
                <a:ext uri="{63B3BB69-23CF-44E3-9099-C40C66FF867C}">
                  <a14:compatExt spid="_x0000_s109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33</xdr:row>
          <xdr:rowOff>7620</xdr:rowOff>
        </xdr:from>
        <xdr:to>
          <xdr:col>4</xdr:col>
          <xdr:colOff>4015740</xdr:colOff>
          <xdr:row>34</xdr:row>
          <xdr:rowOff>22860</xdr:rowOff>
        </xdr:to>
        <xdr:sp macro="" textlink="">
          <xdr:nvSpPr>
            <xdr:cNvPr id="1097" name="Drop Down 73" hidden="1">
              <a:extLst>
                <a:ext uri="{63B3BB69-23CF-44E3-9099-C40C66FF867C}">
                  <a14:compatExt spid="_x0000_s109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34</xdr:row>
          <xdr:rowOff>7620</xdr:rowOff>
        </xdr:from>
        <xdr:to>
          <xdr:col>4</xdr:col>
          <xdr:colOff>4015740</xdr:colOff>
          <xdr:row>35</xdr:row>
          <xdr:rowOff>22860</xdr:rowOff>
        </xdr:to>
        <xdr:sp macro="" textlink="">
          <xdr:nvSpPr>
            <xdr:cNvPr id="1098" name="Drop Down 74" hidden="1">
              <a:extLst>
                <a:ext uri="{63B3BB69-23CF-44E3-9099-C40C66FF867C}">
                  <a14:compatExt spid="_x0000_s109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35</xdr:row>
          <xdr:rowOff>0</xdr:rowOff>
        </xdr:from>
        <xdr:to>
          <xdr:col>4</xdr:col>
          <xdr:colOff>4015740</xdr:colOff>
          <xdr:row>36</xdr:row>
          <xdr:rowOff>7620</xdr:rowOff>
        </xdr:to>
        <xdr:sp macro="" textlink="">
          <xdr:nvSpPr>
            <xdr:cNvPr id="1099" name="Drop Down 75" hidden="1">
              <a:extLst>
                <a:ext uri="{63B3BB69-23CF-44E3-9099-C40C66FF867C}">
                  <a14:compatExt spid="_x0000_s109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31</xdr:row>
          <xdr:rowOff>7620</xdr:rowOff>
        </xdr:from>
        <xdr:to>
          <xdr:col>4</xdr:col>
          <xdr:colOff>4015740</xdr:colOff>
          <xdr:row>32</xdr:row>
          <xdr:rowOff>22860</xdr:rowOff>
        </xdr:to>
        <xdr:sp macro="" textlink="">
          <xdr:nvSpPr>
            <xdr:cNvPr id="1100" name="Drop Down 76" hidden="1">
              <a:extLst>
                <a:ext uri="{63B3BB69-23CF-44E3-9099-C40C66FF867C}">
                  <a14:compatExt spid="_x0000_s1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absoluteAnchor>
    <xdr:pos x="0" y="0"/>
    <xdr:ext cx="8570360" cy="5830584"/>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c:userShapes xmlns:c="http://schemas.openxmlformats.org/drawingml/2006/chart">
  <cdr:relSizeAnchor xmlns:cdr="http://schemas.openxmlformats.org/drawingml/2006/chartDrawing">
    <cdr:from>
      <cdr:x>0</cdr:x>
      <cdr:y>0.04025</cdr:y>
    </cdr:from>
    <cdr:to>
      <cdr:x>1</cdr:x>
      <cdr:y>0.0955</cdr:y>
    </cdr:to>
    <cdr:sp macro="" textlink="Form!$E$6">
      <cdr:nvSpPr>
        <cdr:cNvPr id="7169" name="Text Box 1"/>
        <cdr:cNvSpPr txBox="1">
          <a:spLocks xmlns:a="http://schemas.openxmlformats.org/drawingml/2006/main" noChangeArrowheads="1" noTextEdit="1"/>
        </cdr:cNvSpPr>
      </cdr:nvSpPr>
      <cdr:spPr bwMode="auto">
        <a:xfrm xmlns:a="http://schemas.openxmlformats.org/drawingml/2006/main">
          <a:off x="0" y="234323"/>
          <a:ext cx="8564880" cy="321647"/>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45720" tIns="32004" rIns="45720" bIns="32004" anchor="ctr" upright="1"/>
        <a:lstStyle xmlns:a="http://schemas.openxmlformats.org/drawingml/2006/main"/>
        <a:p xmlns:a="http://schemas.openxmlformats.org/drawingml/2006/main">
          <a:pPr algn="ctr" rtl="0">
            <a:defRPr sz="1000"/>
          </a:pPr>
          <a:fld id="{7161EB26-D5FD-4E2F-AAFD-B4C2813FF320}" type="TxLink">
            <a:rPr lang="en-US" sz="1400" b="1" i="0" u="none" strike="noStrike" baseline="0">
              <a:solidFill>
                <a:srgbClr val="000000"/>
              </a:solidFill>
              <a:latin typeface="Arial"/>
              <a:cs typeface="Arial"/>
            </a:rPr>
            <a:t> </a:t>
          </a:fld>
          <a:endParaRPr lang="en-US" sz="1400" b="1" i="0" u="none" strike="noStrike" baseline="0">
            <a:solidFill>
              <a:srgbClr val="000000"/>
            </a:solidFill>
            <a:latin typeface="Arial"/>
            <a:cs typeface="Arial"/>
          </a:endParaRPr>
        </a:p>
      </cdr:txBody>
    </cdr:sp>
  </cdr:relSizeAnchor>
  <cdr:relSizeAnchor xmlns:cdr="http://schemas.openxmlformats.org/drawingml/2006/chartDrawing">
    <cdr:from>
      <cdr:x>0</cdr:x>
      <cdr:y>0.0055</cdr:y>
    </cdr:from>
    <cdr:to>
      <cdr:x>1</cdr:x>
      <cdr:y>0.051</cdr:y>
    </cdr:to>
    <cdr:sp macro="" textlink="'Funding Summary'!$B$5">
      <cdr:nvSpPr>
        <cdr:cNvPr id="7170" name="Text Box 2"/>
        <cdr:cNvSpPr txBox="1">
          <a:spLocks xmlns:a="http://schemas.openxmlformats.org/drawingml/2006/main" noChangeArrowheads="1" noTextEdit="1"/>
        </cdr:cNvSpPr>
      </cdr:nvSpPr>
      <cdr:spPr bwMode="auto">
        <a:xfrm xmlns:a="http://schemas.openxmlformats.org/drawingml/2006/main">
          <a:off x="0" y="32019"/>
          <a:ext cx="8564880" cy="264887"/>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45720" tIns="32004" rIns="45720" bIns="32004" anchor="ctr" upright="1"/>
        <a:lstStyle xmlns:a="http://schemas.openxmlformats.org/drawingml/2006/main"/>
        <a:p xmlns:a="http://schemas.openxmlformats.org/drawingml/2006/main">
          <a:pPr algn="ctr" rtl="0">
            <a:defRPr sz="1000"/>
          </a:pPr>
          <a:fld id="{63817F6D-A7AB-445C-98B6-4080BAA57D66}" type="TxLink">
            <a:rPr lang="en-US" sz="1400" b="1" i="0" u="none" strike="noStrike" baseline="0">
              <a:solidFill>
                <a:srgbClr val="000000"/>
              </a:solidFill>
              <a:latin typeface="Arial"/>
              <a:cs typeface="Arial"/>
            </a:rPr>
            <a:t>Total AIP</a:t>
          </a:fld>
          <a:endParaRPr lang="en-US" sz="1400" b="1" i="0" u="none" strike="noStrike" baseline="0">
            <a:solidFill>
              <a:srgbClr val="000000"/>
            </a:solidFill>
            <a:latin typeface="Arial"/>
            <a:cs typeface="Arial"/>
          </a:endParaRPr>
        </a:p>
      </cdr:txBody>
    </cdr:sp>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gcr1.com/5010WEB/" TargetMode="Externa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omments" Target="../comments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8" Type="http://schemas.openxmlformats.org/officeDocument/2006/relationships/ctrlProp" Target="../ctrlProps/ctrlProp5.xml"/><Relationship Id="rId51" Type="http://schemas.openxmlformats.org/officeDocument/2006/relationships/ctrlProp" Target="../ctrlProps/ctrlProp48.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I19"/>
  <sheetViews>
    <sheetView workbookViewId="0">
      <selection sqref="A1:I1"/>
    </sheetView>
  </sheetViews>
  <sheetFormatPr defaultRowHeight="13.2" x14ac:dyDescent="0.25"/>
  <cols>
    <col min="9" max="9" width="16.109375" customWidth="1"/>
  </cols>
  <sheetData>
    <row r="1" spans="1:9" ht="17.399999999999999" x14ac:dyDescent="0.3">
      <c r="A1" s="90" t="s">
        <v>11467</v>
      </c>
      <c r="B1" s="91"/>
      <c r="C1" s="91"/>
      <c r="D1" s="91"/>
      <c r="E1" s="91"/>
      <c r="F1" s="91"/>
      <c r="G1" s="91"/>
      <c r="H1" s="91"/>
      <c r="I1" s="91"/>
    </row>
    <row r="3" spans="1:9" ht="59.25" customHeight="1" x14ac:dyDescent="0.25">
      <c r="A3" s="88" t="s">
        <v>10702</v>
      </c>
      <c r="B3" s="88"/>
      <c r="C3" s="88"/>
      <c r="D3" s="88"/>
      <c r="E3" s="88"/>
      <c r="F3" s="88"/>
      <c r="G3" s="88"/>
      <c r="H3" s="88"/>
      <c r="I3" s="88"/>
    </row>
    <row r="4" spans="1:9" x14ac:dyDescent="0.25">
      <c r="A4" s="37"/>
      <c r="B4" s="37"/>
      <c r="C4" s="37"/>
      <c r="D4" s="37"/>
      <c r="E4" s="37"/>
      <c r="F4" s="37"/>
      <c r="G4" s="37"/>
      <c r="H4" s="37"/>
      <c r="I4" s="37"/>
    </row>
    <row r="5" spans="1:9" ht="27.75" customHeight="1" x14ac:dyDescent="0.25">
      <c r="A5" s="88" t="s">
        <v>11468</v>
      </c>
      <c r="B5" s="88"/>
      <c r="C5" s="88"/>
      <c r="D5" s="88"/>
      <c r="E5" s="88"/>
      <c r="F5" s="88"/>
      <c r="G5" s="88"/>
      <c r="H5" s="88"/>
      <c r="I5" s="88"/>
    </row>
    <row r="6" spans="1:9" x14ac:dyDescent="0.25">
      <c r="A6" s="37"/>
      <c r="B6" s="37"/>
      <c r="C6" s="37"/>
      <c r="D6" s="37"/>
      <c r="E6" s="37"/>
      <c r="F6" s="37"/>
      <c r="G6" s="37"/>
      <c r="H6" s="37"/>
      <c r="I6" s="37"/>
    </row>
    <row r="7" spans="1:9" ht="78" customHeight="1" x14ac:dyDescent="0.25">
      <c r="A7" s="88" t="s">
        <v>11476</v>
      </c>
      <c r="B7" s="88"/>
      <c r="C7" s="88"/>
      <c r="D7" s="88"/>
      <c r="E7" s="88"/>
      <c r="F7" s="88"/>
      <c r="G7" s="88"/>
      <c r="H7" s="88"/>
      <c r="I7" s="88"/>
    </row>
    <row r="8" spans="1:9" x14ac:dyDescent="0.25">
      <c r="A8" s="37"/>
      <c r="B8" s="37"/>
      <c r="C8" s="37"/>
      <c r="D8" s="37"/>
      <c r="E8" s="37"/>
      <c r="F8" s="37"/>
      <c r="G8" s="37"/>
      <c r="H8" s="37"/>
      <c r="I8" s="37"/>
    </row>
    <row r="9" spans="1:9" ht="52.5" customHeight="1" x14ac:dyDescent="0.25">
      <c r="A9" s="88" t="s">
        <v>10704</v>
      </c>
      <c r="B9" s="88"/>
      <c r="C9" s="88"/>
      <c r="D9" s="88"/>
      <c r="E9" s="88"/>
      <c r="F9" s="88"/>
      <c r="G9" s="88"/>
      <c r="H9" s="88"/>
      <c r="I9" s="88"/>
    </row>
    <row r="10" spans="1:9" ht="4.5" customHeight="1" x14ac:dyDescent="0.25">
      <c r="A10" s="37"/>
      <c r="B10" s="37"/>
      <c r="C10" s="37"/>
      <c r="D10" s="37"/>
      <c r="E10" s="37"/>
      <c r="F10" s="37"/>
      <c r="G10" s="37"/>
      <c r="H10" s="37"/>
      <c r="I10" s="37"/>
    </row>
    <row r="11" spans="1:9" ht="13.8" x14ac:dyDescent="0.25">
      <c r="A11" s="92" t="s">
        <v>10703</v>
      </c>
      <c r="B11" s="92"/>
      <c r="C11" s="92"/>
      <c r="D11" s="92"/>
      <c r="E11" s="92"/>
      <c r="F11" s="92"/>
      <c r="G11" s="92"/>
      <c r="H11" s="92"/>
      <c r="I11" s="92"/>
    </row>
    <row r="12" spans="1:9" x14ac:dyDescent="0.25">
      <c r="A12" s="37"/>
      <c r="B12" s="37"/>
      <c r="C12" s="37"/>
      <c r="D12" s="37"/>
      <c r="E12" s="37"/>
      <c r="F12" s="37"/>
      <c r="G12" s="37"/>
      <c r="H12" s="37"/>
      <c r="I12" s="37"/>
    </row>
    <row r="13" spans="1:9" ht="38.25" customHeight="1" x14ac:dyDescent="0.25">
      <c r="A13" s="88" t="s">
        <v>10706</v>
      </c>
      <c r="B13" s="88"/>
      <c r="C13" s="88"/>
      <c r="D13" s="88"/>
      <c r="E13" s="88"/>
      <c r="F13" s="88"/>
      <c r="G13" s="88"/>
      <c r="H13" s="88"/>
      <c r="I13" s="88"/>
    </row>
    <row r="14" spans="1:9" x14ac:dyDescent="0.25">
      <c r="A14" s="37"/>
      <c r="B14" s="37"/>
      <c r="C14" s="37"/>
      <c r="D14" s="37"/>
      <c r="E14" s="37"/>
      <c r="F14" s="37"/>
      <c r="G14" s="37"/>
      <c r="H14" s="37"/>
      <c r="I14" s="37"/>
    </row>
    <row r="15" spans="1:9" ht="66" customHeight="1" x14ac:dyDescent="0.25">
      <c r="A15" s="88" t="s">
        <v>10705</v>
      </c>
      <c r="B15" s="88"/>
      <c r="C15" s="88"/>
      <c r="D15" s="88"/>
      <c r="E15" s="88"/>
      <c r="F15" s="88"/>
      <c r="G15" s="88"/>
      <c r="H15" s="88"/>
      <c r="I15" s="88"/>
    </row>
    <row r="16" spans="1:9" ht="12.75" customHeight="1" x14ac:dyDescent="0.25">
      <c r="A16" s="36"/>
      <c r="B16" s="36"/>
      <c r="C16" s="36"/>
      <c r="D16" s="36"/>
      <c r="E16" s="36"/>
      <c r="F16" s="36"/>
      <c r="G16" s="36"/>
      <c r="H16" s="36"/>
      <c r="I16" s="36"/>
    </row>
    <row r="17" spans="1:9" ht="41.25" customHeight="1" x14ac:dyDescent="0.25">
      <c r="A17" s="88" t="s">
        <v>11475</v>
      </c>
      <c r="B17" s="88"/>
      <c r="C17" s="88"/>
      <c r="D17" s="88"/>
      <c r="E17" s="88"/>
      <c r="F17" s="88"/>
      <c r="G17" s="88"/>
      <c r="H17" s="88"/>
      <c r="I17" s="88"/>
    </row>
    <row r="19" spans="1:9" ht="54" customHeight="1" x14ac:dyDescent="0.25">
      <c r="A19" s="89" t="s">
        <v>2018</v>
      </c>
      <c r="B19" s="89"/>
      <c r="C19" s="89"/>
      <c r="D19" s="89"/>
      <c r="E19" s="89"/>
      <c r="F19" s="89"/>
      <c r="G19" s="89"/>
      <c r="H19" s="89"/>
      <c r="I19" s="89"/>
    </row>
  </sheetData>
  <sheetProtection password="DCB7" sheet="1" objects="1" scenarios="1"/>
  <mergeCells count="10">
    <mergeCell ref="A15:I15"/>
    <mergeCell ref="A19:I19"/>
    <mergeCell ref="A17:I17"/>
    <mergeCell ref="A1:I1"/>
    <mergeCell ref="A3:I3"/>
    <mergeCell ref="A5:I5"/>
    <mergeCell ref="A7:I7"/>
    <mergeCell ref="A9:I9"/>
    <mergeCell ref="A11:I11"/>
    <mergeCell ref="A13:I13"/>
  </mergeCells>
  <phoneticPr fontId="4" type="noConversion"/>
  <hyperlinks>
    <hyperlink ref="A11:I11" r:id="rId1" display="AirportIQ 5010"/>
  </hyperlinks>
  <pageMargins left="0.75" right="0.75" top="1" bottom="1" header="0.5" footer="0.5"/>
  <pageSetup orientation="portrait" r:id="rId2"/>
  <headerFooter alignWithMargins="0">
    <oddHeader>&amp;C&amp;8Sponsor CIP worksheet, version 1.</oddHeader>
    <oddFooter>&amp;L&amp;8Printed: &amp;D, &amp;T&amp;R&amp;8File: &amp;F, &amp;A</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S46"/>
  <sheetViews>
    <sheetView tabSelected="1" workbookViewId="0">
      <selection activeCell="K39" sqref="K39:S40"/>
    </sheetView>
  </sheetViews>
  <sheetFormatPr defaultRowHeight="13.2" x14ac:dyDescent="0.25"/>
  <cols>
    <col min="1" max="1" width="3" style="1" customWidth="1"/>
    <col min="2" max="2" width="9.5546875" customWidth="1"/>
    <col min="3" max="3" width="11" style="50" hidden="1" customWidth="1"/>
    <col min="4" max="4" width="9.88671875" style="50" hidden="1" customWidth="1"/>
    <col min="5" max="5" width="58.88671875" customWidth="1"/>
    <col min="6" max="6" width="11.88671875" customWidth="1"/>
    <col min="7" max="10" width="10.88671875" customWidth="1"/>
    <col min="11" max="11" width="13.33203125" customWidth="1"/>
    <col min="12" max="16" width="10.88671875" customWidth="1"/>
    <col min="17" max="17" width="14.6640625" style="44" hidden="1" customWidth="1"/>
    <col min="18" max="18" width="13" style="44" hidden="1" customWidth="1"/>
  </cols>
  <sheetData>
    <row r="1" spans="1:18" ht="17.399999999999999" x14ac:dyDescent="0.3">
      <c r="A1" s="94" t="str">
        <f>E6&amp;" Airport 5-Year CIP Datasheet.  Beginning in Federal Fiscal Year: "&amp;F4</f>
        <v xml:space="preserve"> Airport 5-Year CIP Datasheet.  Beginning in Federal Fiscal Year: </v>
      </c>
      <c r="B1" s="95"/>
      <c r="C1" s="95"/>
      <c r="D1" s="95"/>
      <c r="E1" s="95"/>
      <c r="F1" s="95"/>
      <c r="G1" s="95"/>
      <c r="H1" s="95"/>
      <c r="I1" s="95"/>
      <c r="J1" s="95"/>
      <c r="K1" s="95"/>
      <c r="L1" s="95"/>
      <c r="M1" s="95"/>
      <c r="N1" s="95"/>
      <c r="O1" s="95"/>
      <c r="P1" s="96"/>
    </row>
    <row r="2" spans="1:18" ht="20.25" customHeight="1" thickBot="1" x14ac:dyDescent="0.35">
      <c r="A2" s="97" t="s">
        <v>11461</v>
      </c>
      <c r="B2" s="98" t="e">
        <f>LOOKUP($F$7,'Airport Data'!$J$2:$J$350,'Airport Data'!$F$2:$F$350)</f>
        <v>#REF!</v>
      </c>
      <c r="C2" s="98"/>
      <c r="D2" s="98"/>
      <c r="E2" s="98" t="e">
        <f>LOOKUP($F$7,'Airport Data'!$J$2:$J$350,'Airport Data'!$F$2:$F$350)</f>
        <v>#REF!</v>
      </c>
      <c r="F2" s="98" t="e">
        <f>LOOKUP($F$7,'Airport Data'!$J$2:$J$350,'Airport Data'!$F$2:$F$350)</f>
        <v>#REF!</v>
      </c>
      <c r="G2" s="98" t="e">
        <f>LOOKUP($F$7,'Airport Data'!$J$2:$J$350,'Airport Data'!$F$2:$F$350)</f>
        <v>#REF!</v>
      </c>
      <c r="H2" s="98" t="e">
        <f>LOOKUP($F$7,'Airport Data'!$J$2:$J$350,'Airport Data'!$F$2:$F$350)</f>
        <v>#REF!</v>
      </c>
      <c r="I2" s="98" t="e">
        <f>LOOKUP($F$7,'Airport Data'!$J$2:$J$350,'Airport Data'!$F$2:$F$350)</f>
        <v>#REF!</v>
      </c>
      <c r="J2" s="98" t="e">
        <f>LOOKUP($F$7,'Airport Data'!$J$2:$J$350,'Airport Data'!$F$2:$F$350)</f>
        <v>#REF!</v>
      </c>
      <c r="K2" s="98" t="e">
        <f>LOOKUP($F$7,'Airport Data'!$J$2:$J$350,'Airport Data'!$F$2:$F$350)</f>
        <v>#REF!</v>
      </c>
      <c r="L2" s="98" t="e">
        <f>LOOKUP($F$7,'Airport Data'!$J$2:$J$350,'Airport Data'!$F$2:$F$350)</f>
        <v>#REF!</v>
      </c>
      <c r="M2" s="98"/>
      <c r="N2" s="98" t="e">
        <f>LOOKUP($F$7,'Airport Data'!$J$2:$J$350,'Airport Data'!$F$2:$F$350)</f>
        <v>#REF!</v>
      </c>
      <c r="O2" s="98" t="e">
        <f>LOOKUP($F$7,'Airport Data'!$J$2:$J$350,'Airport Data'!$F$2:$F$350)</f>
        <v>#REF!</v>
      </c>
      <c r="P2" s="99" t="e">
        <f>LOOKUP($F$7,'Airport Data'!$J$2:$J$350,'Airport Data'!$F$2:$F$350)</f>
        <v>#REF!</v>
      </c>
    </row>
    <row r="3" spans="1:18" ht="6" customHeight="1" x14ac:dyDescent="0.3">
      <c r="A3" s="34"/>
      <c r="B3" s="35"/>
      <c r="C3" s="47"/>
      <c r="D3" s="47"/>
      <c r="E3" s="35"/>
      <c r="F3" s="35"/>
      <c r="G3" s="35"/>
      <c r="H3" s="35"/>
      <c r="I3" s="35"/>
      <c r="J3" s="35"/>
      <c r="K3" s="35"/>
      <c r="L3" s="35"/>
      <c r="M3" s="35"/>
      <c r="N3" s="35"/>
      <c r="O3" s="35"/>
      <c r="P3" s="35"/>
    </row>
    <row r="4" spans="1:18" x14ac:dyDescent="0.25">
      <c r="B4" s="5"/>
      <c r="C4" s="48"/>
      <c r="D4" s="48"/>
      <c r="E4" s="41" t="s">
        <v>11473</v>
      </c>
      <c r="F4" s="16"/>
      <c r="G4" s="5" t="s">
        <v>10736</v>
      </c>
      <c r="H4" s="5"/>
      <c r="I4" s="5"/>
      <c r="J4" s="5"/>
      <c r="K4" s="5"/>
      <c r="L4" s="5"/>
      <c r="M4" s="5"/>
      <c r="N4" s="5"/>
      <c r="O4" s="5"/>
      <c r="P4" s="5"/>
    </row>
    <row r="5" spans="1:18" x14ac:dyDescent="0.25">
      <c r="B5" s="5"/>
      <c r="C5" s="48"/>
      <c r="D5" s="48"/>
      <c r="E5" s="41" t="s">
        <v>11474</v>
      </c>
      <c r="F5" s="17"/>
      <c r="G5" s="5"/>
      <c r="H5" s="5"/>
      <c r="I5" s="5"/>
      <c r="J5" s="5"/>
      <c r="K5" s="5"/>
      <c r="L5" s="5"/>
      <c r="M5" s="5"/>
      <c r="N5" s="5"/>
      <c r="O5" s="5"/>
      <c r="P5" s="5"/>
    </row>
    <row r="6" spans="1:18" x14ac:dyDescent="0.25">
      <c r="A6" s="5" t="s">
        <v>10743</v>
      </c>
      <c r="B6" s="5"/>
      <c r="C6" s="48"/>
      <c r="D6" s="48"/>
      <c r="E6" s="18"/>
      <c r="G6" s="30"/>
      <c r="H6" s="5"/>
      <c r="I6" s="5"/>
      <c r="J6" s="5"/>
      <c r="K6" s="5"/>
      <c r="L6" s="5"/>
      <c r="M6" s="5"/>
      <c r="N6" s="5"/>
      <c r="O6" s="5"/>
      <c r="P6" s="5"/>
    </row>
    <row r="7" spans="1:18" x14ac:dyDescent="0.25">
      <c r="A7" s="5" t="s">
        <v>10752</v>
      </c>
      <c r="B7" s="5"/>
      <c r="C7" s="48"/>
      <c r="D7" s="48"/>
      <c r="E7" s="18"/>
      <c r="F7" s="19" t="e">
        <f>MATCH(F5,'Airport Data'!A2:A3363,'Airport Data'!B2:B3363)</f>
        <v>#REF!</v>
      </c>
      <c r="G7" s="5"/>
      <c r="H7" s="5"/>
      <c r="I7" s="5"/>
      <c r="J7" s="5"/>
      <c r="K7" s="5"/>
      <c r="L7" s="5"/>
      <c r="M7" s="5"/>
      <c r="N7" s="5"/>
      <c r="O7" s="5"/>
      <c r="P7" s="5"/>
    </row>
    <row r="8" spans="1:18" x14ac:dyDescent="0.25">
      <c r="A8" s="5" t="s">
        <v>11961</v>
      </c>
      <c r="B8" s="5"/>
      <c r="C8" s="48"/>
      <c r="D8" s="48"/>
      <c r="E8" s="18"/>
      <c r="F8" s="19"/>
      <c r="G8" s="5"/>
      <c r="H8" s="5"/>
      <c r="I8" s="20"/>
      <c r="J8" s="5"/>
      <c r="K8" s="5"/>
      <c r="L8" s="5"/>
      <c r="M8" s="5"/>
      <c r="N8" s="5"/>
      <c r="O8" s="5"/>
      <c r="P8" s="5"/>
    </row>
    <row r="9" spans="1:18" x14ac:dyDescent="0.25">
      <c r="A9" s="100" t="s">
        <v>11466</v>
      </c>
      <c r="B9" s="100"/>
      <c r="C9" s="49"/>
      <c r="D9" s="49"/>
      <c r="E9" s="29"/>
      <c r="F9" s="19"/>
      <c r="G9" s="5"/>
      <c r="H9" s="5"/>
      <c r="I9" s="20"/>
      <c r="J9" s="5"/>
      <c r="K9" s="5"/>
      <c r="L9" s="5"/>
      <c r="M9" s="5"/>
      <c r="N9" s="5"/>
      <c r="O9" s="5"/>
      <c r="P9" s="5"/>
    </row>
    <row r="10" spans="1:18" x14ac:dyDescent="0.25">
      <c r="F10" s="1"/>
      <c r="G10" s="91" t="s">
        <v>11980</v>
      </c>
      <c r="H10" s="91"/>
      <c r="I10" s="91"/>
      <c r="J10" s="91"/>
      <c r="K10" s="91"/>
      <c r="L10" s="91"/>
      <c r="M10" s="91"/>
      <c r="N10" s="91"/>
      <c r="O10" s="1"/>
    </row>
    <row r="11" spans="1:18" s="1" customFormat="1" ht="36.75" customHeight="1" x14ac:dyDescent="0.25">
      <c r="A11" s="6" t="s">
        <v>10739</v>
      </c>
      <c r="B11" s="10" t="s">
        <v>10753</v>
      </c>
      <c r="C11" s="51"/>
      <c r="D11" s="51"/>
      <c r="E11" s="6" t="s">
        <v>10742</v>
      </c>
      <c r="F11" s="6" t="s">
        <v>10740</v>
      </c>
      <c r="G11" s="11" t="s">
        <v>10747</v>
      </c>
      <c r="H11" s="11" t="s">
        <v>10748</v>
      </c>
      <c r="I11" s="11" t="s">
        <v>10749</v>
      </c>
      <c r="J11" s="11" t="s">
        <v>10750</v>
      </c>
      <c r="K11" s="11" t="s">
        <v>10754</v>
      </c>
      <c r="L11" s="11" t="s">
        <v>10751</v>
      </c>
      <c r="M11" s="11" t="s">
        <v>12520</v>
      </c>
      <c r="N11" s="11" t="s">
        <v>12519</v>
      </c>
      <c r="O11" s="11" t="s">
        <v>11469</v>
      </c>
      <c r="P11" s="11" t="s">
        <v>11470</v>
      </c>
      <c r="Q11" s="45"/>
      <c r="R11" s="45"/>
    </row>
    <row r="12" spans="1:18" ht="6" customHeight="1" x14ac:dyDescent="0.25">
      <c r="A12" s="4"/>
      <c r="B12" s="2"/>
      <c r="C12" s="52"/>
      <c r="D12" s="52"/>
      <c r="E12" s="2"/>
      <c r="F12" s="2"/>
      <c r="G12" s="2"/>
      <c r="H12" s="2"/>
      <c r="I12" s="2"/>
      <c r="J12" s="2"/>
      <c r="K12" s="2"/>
      <c r="L12" s="2"/>
      <c r="M12" s="2"/>
      <c r="N12" s="2"/>
      <c r="O12" s="5"/>
      <c r="P12" s="5"/>
    </row>
    <row r="13" spans="1:18" ht="15" customHeight="1" x14ac:dyDescent="0.25">
      <c r="A13" s="21">
        <v>1</v>
      </c>
      <c r="B13" s="5"/>
      <c r="C13" s="48">
        <v>1</v>
      </c>
      <c r="D13" s="48">
        <v>1</v>
      </c>
      <c r="E13" s="7"/>
      <c r="F13" s="55">
        <f t="shared" ref="F13:F32" si="0">SUM(G13:M13)</f>
        <v>0</v>
      </c>
      <c r="G13" s="66"/>
      <c r="H13" s="67" t="s">
        <v>10746</v>
      </c>
      <c r="I13" s="67" t="s">
        <v>10746</v>
      </c>
      <c r="J13" s="66"/>
      <c r="K13" s="66"/>
      <c r="L13" s="67"/>
      <c r="M13" s="67"/>
      <c r="N13" s="67"/>
      <c r="O13" s="67"/>
      <c r="P13" s="67"/>
      <c r="Q13" s="46">
        <f>SUM(G13:K13)</f>
        <v>0</v>
      </c>
      <c r="R13" s="46" t="e">
        <f>(Q13*$F$38)/100</f>
        <v>#REF!</v>
      </c>
    </row>
    <row r="14" spans="1:18" ht="15" customHeight="1" x14ac:dyDescent="0.25">
      <c r="A14" s="21">
        <v>2</v>
      </c>
      <c r="B14" s="5"/>
      <c r="C14" s="48">
        <v>1</v>
      </c>
      <c r="D14" s="48">
        <v>1</v>
      </c>
      <c r="E14" s="7"/>
      <c r="F14" s="55">
        <f t="shared" si="0"/>
        <v>0</v>
      </c>
      <c r="G14" s="67"/>
      <c r="H14" s="67"/>
      <c r="I14" s="67"/>
      <c r="J14" s="67"/>
      <c r="K14" s="66"/>
      <c r="L14" s="67"/>
      <c r="M14" s="67"/>
      <c r="N14" s="67"/>
      <c r="O14" s="67"/>
      <c r="P14" s="67"/>
      <c r="Q14" s="46">
        <f>SUM(G14:K14)</f>
        <v>0</v>
      </c>
      <c r="R14" s="46" t="e">
        <f t="shared" ref="R14:R36" si="1">(Q14*$F$38)/100</f>
        <v>#REF!</v>
      </c>
    </row>
    <row r="15" spans="1:18" ht="15" customHeight="1" x14ac:dyDescent="0.25">
      <c r="A15" s="21">
        <v>3</v>
      </c>
      <c r="B15" s="5"/>
      <c r="C15" s="48">
        <v>1</v>
      </c>
      <c r="D15" s="48">
        <v>1</v>
      </c>
      <c r="E15" s="7"/>
      <c r="F15" s="55">
        <f t="shared" si="0"/>
        <v>0</v>
      </c>
      <c r="G15" s="67"/>
      <c r="H15" s="67"/>
      <c r="I15" s="67"/>
      <c r="J15" s="67"/>
      <c r="K15" s="67"/>
      <c r="L15" s="67"/>
      <c r="M15" s="67"/>
      <c r="N15" s="67"/>
      <c r="O15" s="67"/>
      <c r="P15" s="67"/>
      <c r="Q15" s="46">
        <f>SUM(G15:K15)</f>
        <v>0</v>
      </c>
      <c r="R15" s="46" t="e">
        <f t="shared" si="1"/>
        <v>#REF!</v>
      </c>
    </row>
    <row r="16" spans="1:18" ht="15" customHeight="1" x14ac:dyDescent="0.25">
      <c r="A16" s="21">
        <v>4</v>
      </c>
      <c r="B16" s="5"/>
      <c r="C16" s="48">
        <v>1</v>
      </c>
      <c r="D16" s="48">
        <v>1</v>
      </c>
      <c r="E16" s="7"/>
      <c r="F16" s="55">
        <f t="shared" si="0"/>
        <v>0</v>
      </c>
      <c r="G16" s="67"/>
      <c r="H16" s="66"/>
      <c r="I16" s="66"/>
      <c r="J16" s="67"/>
      <c r="K16" s="67"/>
      <c r="L16" s="67"/>
      <c r="M16" s="67"/>
      <c r="N16" s="67"/>
      <c r="O16" s="67"/>
      <c r="P16" s="67"/>
      <c r="Q16" s="46">
        <f>SUM(G16:K16)</f>
        <v>0</v>
      </c>
      <c r="R16" s="46" t="e">
        <f t="shared" si="1"/>
        <v>#REF!</v>
      </c>
    </row>
    <row r="17" spans="1:18" ht="15" customHeight="1" x14ac:dyDescent="0.25">
      <c r="A17" s="21">
        <v>5</v>
      </c>
      <c r="B17" s="5"/>
      <c r="C17" s="48">
        <v>1</v>
      </c>
      <c r="D17" s="48">
        <v>1</v>
      </c>
      <c r="E17" s="7" t="s">
        <v>10746</v>
      </c>
      <c r="F17" s="55">
        <f t="shared" si="0"/>
        <v>0</v>
      </c>
      <c r="G17" s="66"/>
      <c r="H17" s="66"/>
      <c r="I17" s="66"/>
      <c r="J17" s="66"/>
      <c r="K17" s="66"/>
      <c r="L17" s="66" t="s">
        <v>10746</v>
      </c>
      <c r="M17" s="66"/>
      <c r="N17" s="66"/>
      <c r="O17" s="66"/>
      <c r="P17" s="66"/>
      <c r="Q17" s="46">
        <f>SUM(G17:K17)</f>
        <v>0</v>
      </c>
      <c r="R17" s="46" t="e">
        <f t="shared" si="1"/>
        <v>#REF!</v>
      </c>
    </row>
    <row r="18" spans="1:18" ht="15" customHeight="1" x14ac:dyDescent="0.25">
      <c r="A18" s="21">
        <v>6</v>
      </c>
      <c r="B18" s="5"/>
      <c r="C18" s="48">
        <v>1</v>
      </c>
      <c r="D18" s="48">
        <v>1</v>
      </c>
      <c r="E18" s="7"/>
      <c r="F18" s="55">
        <f t="shared" si="0"/>
        <v>0</v>
      </c>
      <c r="G18" s="66"/>
      <c r="H18" s="66"/>
      <c r="I18" s="66"/>
      <c r="J18" s="66"/>
      <c r="K18" s="66"/>
      <c r="L18" s="66"/>
      <c r="M18" s="66"/>
      <c r="N18" s="66"/>
      <c r="O18" s="66"/>
      <c r="P18" s="66"/>
      <c r="Q18" s="46">
        <f>SUM(G18:K18)</f>
        <v>0</v>
      </c>
      <c r="R18" s="46" t="e">
        <f t="shared" si="1"/>
        <v>#REF!</v>
      </c>
    </row>
    <row r="19" spans="1:18" ht="15" customHeight="1" x14ac:dyDescent="0.25">
      <c r="A19" s="21">
        <v>7</v>
      </c>
      <c r="B19" s="5"/>
      <c r="C19" s="48">
        <v>1</v>
      </c>
      <c r="D19" s="48">
        <v>1</v>
      </c>
      <c r="E19" s="7"/>
      <c r="F19" s="55">
        <f t="shared" si="0"/>
        <v>0</v>
      </c>
      <c r="G19" s="66"/>
      <c r="H19" s="66"/>
      <c r="I19" s="66"/>
      <c r="J19" s="66"/>
      <c r="K19" s="66"/>
      <c r="L19" s="66"/>
      <c r="M19" s="66"/>
      <c r="N19" s="66"/>
      <c r="O19" s="66"/>
      <c r="P19" s="66"/>
      <c r="Q19" s="46">
        <f>SUM(G19:K19)</f>
        <v>0</v>
      </c>
      <c r="R19" s="46" t="e">
        <f t="shared" si="1"/>
        <v>#REF!</v>
      </c>
    </row>
    <row r="20" spans="1:18" ht="15" customHeight="1" x14ac:dyDescent="0.25">
      <c r="A20" s="21">
        <v>8</v>
      </c>
      <c r="B20" s="5"/>
      <c r="C20" s="48">
        <v>1</v>
      </c>
      <c r="D20" s="48">
        <v>1</v>
      </c>
      <c r="E20" s="7"/>
      <c r="F20" s="55">
        <f t="shared" si="0"/>
        <v>0</v>
      </c>
      <c r="G20" s="66"/>
      <c r="H20" s="66"/>
      <c r="I20" s="66"/>
      <c r="J20" s="66"/>
      <c r="K20" s="66"/>
      <c r="L20" s="66"/>
      <c r="M20" s="66"/>
      <c r="N20" s="66"/>
      <c r="O20" s="66"/>
      <c r="P20" s="66"/>
      <c r="Q20" s="46">
        <f>SUM(G20:K20)</f>
        <v>0</v>
      </c>
      <c r="R20" s="46" t="e">
        <f t="shared" si="1"/>
        <v>#REF!</v>
      </c>
    </row>
    <row r="21" spans="1:18" ht="15" customHeight="1" x14ac:dyDescent="0.25">
      <c r="A21" s="21">
        <v>9</v>
      </c>
      <c r="B21" s="5"/>
      <c r="C21" s="48">
        <v>1</v>
      </c>
      <c r="D21" s="48">
        <v>1</v>
      </c>
      <c r="E21" s="7"/>
      <c r="F21" s="55">
        <f t="shared" si="0"/>
        <v>0</v>
      </c>
      <c r="G21" s="66"/>
      <c r="H21" s="66"/>
      <c r="I21" s="66"/>
      <c r="J21" s="66"/>
      <c r="K21" s="66"/>
      <c r="L21" s="66"/>
      <c r="M21" s="66"/>
      <c r="N21" s="66"/>
      <c r="O21" s="66"/>
      <c r="P21" s="66"/>
      <c r="Q21" s="46">
        <f>SUM(G21:K21)</f>
        <v>0</v>
      </c>
      <c r="R21" s="46" t="e">
        <f t="shared" si="1"/>
        <v>#REF!</v>
      </c>
    </row>
    <row r="22" spans="1:18" ht="15" customHeight="1" x14ac:dyDescent="0.25">
      <c r="A22" s="21">
        <v>10</v>
      </c>
      <c r="B22" s="5"/>
      <c r="C22" s="48">
        <v>1</v>
      </c>
      <c r="D22" s="48">
        <v>1</v>
      </c>
      <c r="E22" s="7"/>
      <c r="F22" s="55">
        <f t="shared" si="0"/>
        <v>0</v>
      </c>
      <c r="G22" s="66"/>
      <c r="H22" s="66"/>
      <c r="I22" s="66"/>
      <c r="J22" s="66"/>
      <c r="K22" s="66"/>
      <c r="L22" s="66"/>
      <c r="M22" s="66"/>
      <c r="N22" s="66"/>
      <c r="O22" s="66"/>
      <c r="P22" s="66"/>
      <c r="Q22" s="46">
        <f>SUM(G22:K22)</f>
        <v>0</v>
      </c>
      <c r="R22" s="46" t="e">
        <f t="shared" si="1"/>
        <v>#REF!</v>
      </c>
    </row>
    <row r="23" spans="1:18" ht="15" customHeight="1" x14ac:dyDescent="0.25">
      <c r="A23" s="21">
        <v>11</v>
      </c>
      <c r="B23" s="5"/>
      <c r="C23" s="48">
        <v>1</v>
      </c>
      <c r="D23" s="48">
        <v>1</v>
      </c>
      <c r="E23" s="7"/>
      <c r="F23" s="55">
        <f t="shared" si="0"/>
        <v>0</v>
      </c>
      <c r="G23" s="66"/>
      <c r="H23" s="66"/>
      <c r="I23" s="66"/>
      <c r="J23" s="66"/>
      <c r="K23" s="66"/>
      <c r="L23" s="66"/>
      <c r="M23" s="66"/>
      <c r="N23" s="66"/>
      <c r="O23" s="66"/>
      <c r="P23" s="66"/>
      <c r="Q23" s="46">
        <f>SUM(G23:K23)</f>
        <v>0</v>
      </c>
      <c r="R23" s="46" t="e">
        <f t="shared" si="1"/>
        <v>#REF!</v>
      </c>
    </row>
    <row r="24" spans="1:18" ht="15" customHeight="1" x14ac:dyDescent="0.25">
      <c r="A24" s="21">
        <v>12</v>
      </c>
      <c r="B24" s="5"/>
      <c r="C24" s="48">
        <v>1</v>
      </c>
      <c r="D24" s="48">
        <v>1</v>
      </c>
      <c r="E24" s="7"/>
      <c r="F24" s="55">
        <f t="shared" si="0"/>
        <v>0</v>
      </c>
      <c r="G24" s="68"/>
      <c r="H24" s="68"/>
      <c r="I24" s="66"/>
      <c r="J24" s="66"/>
      <c r="K24" s="66"/>
      <c r="L24" s="66"/>
      <c r="M24" s="66"/>
      <c r="N24" s="66"/>
      <c r="O24" s="66"/>
      <c r="P24" s="66"/>
      <c r="Q24" s="46">
        <f>SUM(G24:K24)</f>
        <v>0</v>
      </c>
      <c r="R24" s="46" t="e">
        <f t="shared" si="1"/>
        <v>#REF!</v>
      </c>
    </row>
    <row r="25" spans="1:18" ht="15" customHeight="1" x14ac:dyDescent="0.25">
      <c r="A25" s="21">
        <v>13</v>
      </c>
      <c r="B25" s="5"/>
      <c r="C25" s="48">
        <v>1</v>
      </c>
      <c r="D25" s="48">
        <v>1</v>
      </c>
      <c r="E25" s="7"/>
      <c r="F25" s="55">
        <f t="shared" si="0"/>
        <v>0</v>
      </c>
      <c r="G25" s="66"/>
      <c r="H25" s="66"/>
      <c r="I25" s="66"/>
      <c r="J25" s="66"/>
      <c r="K25" s="66"/>
      <c r="L25" s="66"/>
      <c r="M25" s="66"/>
      <c r="N25" s="66"/>
      <c r="O25" s="66"/>
      <c r="P25" s="66"/>
      <c r="Q25" s="46">
        <f>SUM(G25:K25)</f>
        <v>0</v>
      </c>
      <c r="R25" s="46" t="e">
        <f t="shared" si="1"/>
        <v>#REF!</v>
      </c>
    </row>
    <row r="26" spans="1:18" ht="15" customHeight="1" x14ac:dyDescent="0.25">
      <c r="A26" s="21">
        <v>14</v>
      </c>
      <c r="B26" s="5"/>
      <c r="C26" s="48">
        <v>1</v>
      </c>
      <c r="D26" s="48">
        <v>1</v>
      </c>
      <c r="E26" s="7"/>
      <c r="F26" s="55">
        <f t="shared" si="0"/>
        <v>0</v>
      </c>
      <c r="G26" s="66"/>
      <c r="H26" s="66"/>
      <c r="I26" s="66"/>
      <c r="J26" s="66"/>
      <c r="K26" s="66"/>
      <c r="L26" s="66"/>
      <c r="M26" s="66"/>
      <c r="N26" s="66"/>
      <c r="O26" s="66"/>
      <c r="P26" s="66"/>
      <c r="Q26" s="46">
        <f>SUM(G26:K26)</f>
        <v>0</v>
      </c>
      <c r="R26" s="46" t="e">
        <f t="shared" si="1"/>
        <v>#REF!</v>
      </c>
    </row>
    <row r="27" spans="1:18" ht="15" customHeight="1" x14ac:dyDescent="0.25">
      <c r="A27" s="21">
        <v>16</v>
      </c>
      <c r="B27" s="5"/>
      <c r="C27" s="48">
        <v>1</v>
      </c>
      <c r="D27" s="48">
        <v>1</v>
      </c>
      <c r="E27" s="7"/>
      <c r="F27" s="55">
        <f t="shared" si="0"/>
        <v>0</v>
      </c>
      <c r="G27" s="66"/>
      <c r="H27" s="66"/>
      <c r="I27" s="66"/>
      <c r="J27" s="66"/>
      <c r="K27" s="66"/>
      <c r="L27" s="66"/>
      <c r="M27" s="66"/>
      <c r="N27" s="66"/>
      <c r="O27" s="66"/>
      <c r="P27" s="66"/>
      <c r="Q27" s="46">
        <f>SUM(G27:K27)</f>
        <v>0</v>
      </c>
      <c r="R27" s="46" t="e">
        <f t="shared" si="1"/>
        <v>#REF!</v>
      </c>
    </row>
    <row r="28" spans="1:18" ht="15" customHeight="1" x14ac:dyDescent="0.25">
      <c r="A28" s="21">
        <v>17</v>
      </c>
      <c r="B28" s="5"/>
      <c r="C28" s="48">
        <v>1</v>
      </c>
      <c r="D28" s="48">
        <v>1</v>
      </c>
      <c r="E28" s="7"/>
      <c r="F28" s="55">
        <f t="shared" si="0"/>
        <v>0</v>
      </c>
      <c r="G28" s="66"/>
      <c r="H28" s="66"/>
      <c r="I28" s="66" t="s">
        <v>10746</v>
      </c>
      <c r="J28" s="66"/>
      <c r="K28" s="66"/>
      <c r="L28" s="66"/>
      <c r="M28" s="66"/>
      <c r="N28" s="66"/>
      <c r="O28" s="66"/>
      <c r="P28" s="66"/>
      <c r="Q28" s="46">
        <f>SUM(G28:K28)</f>
        <v>0</v>
      </c>
      <c r="R28" s="46" t="e">
        <f t="shared" si="1"/>
        <v>#REF!</v>
      </c>
    </row>
    <row r="29" spans="1:18" ht="15" customHeight="1" x14ac:dyDescent="0.25">
      <c r="A29" s="21">
        <v>18</v>
      </c>
      <c r="B29" s="5"/>
      <c r="C29" s="48">
        <v>1</v>
      </c>
      <c r="D29" s="48">
        <v>1</v>
      </c>
      <c r="E29" s="7"/>
      <c r="F29" s="55">
        <f t="shared" si="0"/>
        <v>0</v>
      </c>
      <c r="G29" s="66"/>
      <c r="H29" s="66"/>
      <c r="I29" s="66"/>
      <c r="J29" s="66"/>
      <c r="K29" s="66"/>
      <c r="L29" s="66"/>
      <c r="M29" s="66"/>
      <c r="N29" s="66"/>
      <c r="O29" s="66"/>
      <c r="P29" s="66"/>
      <c r="Q29" s="46">
        <f>SUM(G29:K29)</f>
        <v>0</v>
      </c>
      <c r="R29" s="46" t="e">
        <f t="shared" si="1"/>
        <v>#REF!</v>
      </c>
    </row>
    <row r="30" spans="1:18" ht="15" customHeight="1" x14ac:dyDescent="0.25">
      <c r="A30" s="21">
        <v>19</v>
      </c>
      <c r="B30" s="5"/>
      <c r="C30" s="48">
        <v>1</v>
      </c>
      <c r="D30" s="48">
        <v>1</v>
      </c>
      <c r="E30" s="7"/>
      <c r="F30" s="55">
        <f t="shared" si="0"/>
        <v>0</v>
      </c>
      <c r="G30" s="66"/>
      <c r="H30" s="66"/>
      <c r="I30" s="66"/>
      <c r="J30" s="68"/>
      <c r="K30" s="68"/>
      <c r="L30" s="68"/>
      <c r="M30" s="68"/>
      <c r="N30" s="68"/>
      <c r="O30" s="68"/>
      <c r="P30" s="68"/>
      <c r="Q30" s="46">
        <f>SUM(G30:K30)</f>
        <v>0</v>
      </c>
      <c r="R30" s="46" t="e">
        <f t="shared" si="1"/>
        <v>#REF!</v>
      </c>
    </row>
    <row r="31" spans="1:18" ht="15" customHeight="1" x14ac:dyDescent="0.25">
      <c r="A31" s="21">
        <v>20</v>
      </c>
      <c r="B31" s="5"/>
      <c r="C31" s="48">
        <v>1</v>
      </c>
      <c r="D31" s="48">
        <v>1</v>
      </c>
      <c r="E31" s="7"/>
      <c r="F31" s="55">
        <f t="shared" si="0"/>
        <v>0</v>
      </c>
      <c r="G31" s="66"/>
      <c r="H31" s="66"/>
      <c r="I31" s="66"/>
      <c r="J31" s="66"/>
      <c r="K31" s="66"/>
      <c r="L31" s="66"/>
      <c r="M31" s="66"/>
      <c r="N31" s="66"/>
      <c r="O31" s="66"/>
      <c r="P31" s="66"/>
      <c r="Q31" s="46">
        <f>SUM(G31:K31)</f>
        <v>0</v>
      </c>
      <c r="R31" s="46" t="e">
        <f t="shared" si="1"/>
        <v>#REF!</v>
      </c>
    </row>
    <row r="32" spans="1:18" ht="15" customHeight="1" x14ac:dyDescent="0.25">
      <c r="A32" s="21">
        <v>21</v>
      </c>
      <c r="B32" s="5"/>
      <c r="C32" s="48">
        <v>1</v>
      </c>
      <c r="D32" s="48">
        <v>1</v>
      </c>
      <c r="E32" s="7"/>
      <c r="F32" s="55">
        <f t="shared" si="0"/>
        <v>0</v>
      </c>
      <c r="G32" s="66"/>
      <c r="H32" s="66"/>
      <c r="I32" s="66"/>
      <c r="J32" s="66"/>
      <c r="K32" s="66"/>
      <c r="L32" s="66"/>
      <c r="M32" s="66"/>
      <c r="N32" s="66"/>
      <c r="O32" s="66"/>
      <c r="P32" s="66"/>
      <c r="Q32" s="46">
        <f>SUM(G32:K32)</f>
        <v>0</v>
      </c>
      <c r="R32" s="46" t="e">
        <f t="shared" si="1"/>
        <v>#REF!</v>
      </c>
    </row>
    <row r="33" spans="1:19" ht="15" customHeight="1" x14ac:dyDescent="0.25">
      <c r="A33" s="21">
        <v>22</v>
      </c>
      <c r="B33" s="5"/>
      <c r="C33" s="48">
        <v>1</v>
      </c>
      <c r="D33" s="48">
        <v>1</v>
      </c>
      <c r="E33" s="7"/>
      <c r="F33" s="55">
        <f>SUM(G33:M33)</f>
        <v>0</v>
      </c>
      <c r="G33" s="66"/>
      <c r="H33" s="66"/>
      <c r="I33" s="66"/>
      <c r="J33" s="66"/>
      <c r="K33" s="66"/>
      <c r="L33" s="68"/>
      <c r="M33" s="68"/>
      <c r="N33" s="68"/>
      <c r="O33" s="68"/>
      <c r="P33" s="68"/>
      <c r="Q33" s="46">
        <f>SUM(G33:K33)</f>
        <v>0</v>
      </c>
      <c r="R33" s="46" t="e">
        <f t="shared" si="1"/>
        <v>#REF!</v>
      </c>
    </row>
    <row r="34" spans="1:19" ht="15" customHeight="1" x14ac:dyDescent="0.25">
      <c r="A34" s="21">
        <v>23</v>
      </c>
      <c r="B34" s="5"/>
      <c r="C34" s="48">
        <v>1</v>
      </c>
      <c r="D34" s="48">
        <v>1</v>
      </c>
      <c r="E34" s="7"/>
      <c r="F34" s="55">
        <f t="shared" ref="F34:F36" si="2">SUM(G34:M34)</f>
        <v>0</v>
      </c>
      <c r="G34" s="66"/>
      <c r="H34" s="66"/>
      <c r="I34" s="66"/>
      <c r="J34" s="67"/>
      <c r="K34" s="66"/>
      <c r="L34" s="68"/>
      <c r="M34" s="68"/>
      <c r="N34" s="68"/>
      <c r="O34" s="68"/>
      <c r="P34" s="68"/>
      <c r="Q34" s="46">
        <f>SUM(G34:K34)</f>
        <v>0</v>
      </c>
      <c r="R34" s="46" t="e">
        <f t="shared" si="1"/>
        <v>#REF!</v>
      </c>
    </row>
    <row r="35" spans="1:19" ht="15" customHeight="1" x14ac:dyDescent="0.25">
      <c r="A35" s="21">
        <v>24</v>
      </c>
      <c r="B35" s="5"/>
      <c r="C35" s="48">
        <v>1</v>
      </c>
      <c r="D35" s="48">
        <v>1</v>
      </c>
      <c r="E35" s="22"/>
      <c r="F35" s="55">
        <f t="shared" si="2"/>
        <v>0</v>
      </c>
      <c r="G35" s="66"/>
      <c r="H35" s="67"/>
      <c r="I35" s="67"/>
      <c r="J35" s="67"/>
      <c r="K35" s="67"/>
      <c r="L35" s="67"/>
      <c r="M35" s="67"/>
      <c r="N35" s="67"/>
      <c r="O35" s="67"/>
      <c r="P35" s="67"/>
      <c r="Q35" s="46">
        <f>SUM(G35:K35)</f>
        <v>0</v>
      </c>
      <c r="R35" s="46" t="e">
        <f t="shared" si="1"/>
        <v>#REF!</v>
      </c>
    </row>
    <row r="36" spans="1:19" ht="15" customHeight="1" x14ac:dyDescent="0.25">
      <c r="A36" s="21">
        <v>25</v>
      </c>
      <c r="B36" s="5"/>
      <c r="C36" s="48">
        <v>1</v>
      </c>
      <c r="D36" s="48">
        <v>1</v>
      </c>
      <c r="E36" s="22"/>
      <c r="F36" s="55">
        <f t="shared" si="2"/>
        <v>0</v>
      </c>
      <c r="G36" s="66"/>
      <c r="H36" s="67"/>
      <c r="I36" s="67"/>
      <c r="J36" s="67"/>
      <c r="K36" s="67"/>
      <c r="L36" s="67"/>
      <c r="M36" s="67"/>
      <c r="N36" s="67"/>
      <c r="O36" s="67"/>
      <c r="P36" s="67"/>
      <c r="Q36" s="46">
        <f>SUM(G36:K36)</f>
        <v>0</v>
      </c>
      <c r="R36" s="46" t="e">
        <f t="shared" si="1"/>
        <v>#REF!</v>
      </c>
    </row>
    <row r="37" spans="1:19" x14ac:dyDescent="0.25">
      <c r="E37" s="8"/>
      <c r="F37" s="56">
        <f>SUM(F13:F36)</f>
        <v>0</v>
      </c>
      <c r="G37" s="56">
        <f t="shared" ref="G37:O37" si="3">SUM(G13:G35)</f>
        <v>0</v>
      </c>
      <c r="H37" s="56">
        <f t="shared" si="3"/>
        <v>0</v>
      </c>
      <c r="I37" s="56">
        <f t="shared" si="3"/>
        <v>0</v>
      </c>
      <c r="J37" s="56">
        <f t="shared" si="3"/>
        <v>0</v>
      </c>
      <c r="K37" s="56">
        <f t="shared" si="3"/>
        <v>0</v>
      </c>
      <c r="L37" s="56">
        <f t="shared" si="3"/>
        <v>0</v>
      </c>
      <c r="M37" s="56">
        <f t="shared" si="3"/>
        <v>0</v>
      </c>
      <c r="N37" s="56">
        <f t="shared" si="3"/>
        <v>0</v>
      </c>
      <c r="O37" s="56">
        <f t="shared" si="3"/>
        <v>0</v>
      </c>
      <c r="P37" s="56">
        <f>SUM(P13:P35)</f>
        <v>0</v>
      </c>
      <c r="Q37" s="46">
        <f>SUM(Q13:Q36)</f>
        <v>0</v>
      </c>
      <c r="R37" s="46" t="e">
        <f>SUM(R13:R36)</f>
        <v>#REF!</v>
      </c>
    </row>
    <row r="38" spans="1:19" x14ac:dyDescent="0.25">
      <c r="B38" s="5"/>
      <c r="C38" s="48"/>
      <c r="D38" s="48"/>
      <c r="E38" s="5"/>
      <c r="F38" s="69" t="e">
        <f>LOOKUP($F$7,'Airport Data'!$J$2:$J$350,'Airport Data'!$F$2:$F$350)</f>
        <v>#REF!</v>
      </c>
      <c r="G38" s="69" t="e">
        <f>LOOKUP($F$7,'Airport Data'!$J$2:$J$350,'Airport Data'!$F$2:$F$350)</f>
        <v>#REF!</v>
      </c>
      <c r="H38" s="69" t="e">
        <f>LOOKUP($F$7,'Airport Data'!$J$2:$J$350,'Airport Data'!$F$2:$F$350)</f>
        <v>#REF!</v>
      </c>
      <c r="I38" s="69" t="e">
        <f>LOOKUP($F$7,'Airport Data'!$J$2:$J$350,'Airport Data'!$F$2:$F$350)</f>
        <v>#REF!</v>
      </c>
      <c r="J38" s="69" t="e">
        <f>LOOKUP($F$7,'Airport Data'!$J$2:$J$350,'Airport Data'!$F$2:$F$350)</f>
        <v>#REF!</v>
      </c>
      <c r="K38" s="69" t="e">
        <f>LOOKUP($F$7,'Airport Data'!$J$2:$J$350,'Airport Data'!$F$2:$F$350)</f>
        <v>#REF!</v>
      </c>
      <c r="L38" s="70"/>
      <c r="M38" s="70"/>
      <c r="N38" s="70"/>
      <c r="O38" s="70"/>
      <c r="P38" s="70"/>
    </row>
    <row r="39" spans="1:19" x14ac:dyDescent="0.25">
      <c r="B39" s="5"/>
      <c r="C39" s="48"/>
      <c r="D39" s="48"/>
      <c r="E39" s="23"/>
      <c r="F39" s="71"/>
      <c r="G39" s="71"/>
      <c r="H39" s="71"/>
      <c r="I39" s="71"/>
      <c r="J39" s="71"/>
      <c r="K39" s="71"/>
      <c r="L39" s="71"/>
      <c r="M39" s="71"/>
      <c r="N39" s="71"/>
      <c r="O39" s="71"/>
      <c r="P39" s="71"/>
      <c r="Q39" s="71"/>
      <c r="R39" s="71"/>
      <c r="S39" s="71"/>
    </row>
    <row r="40" spans="1:19" x14ac:dyDescent="0.25">
      <c r="E40" s="28"/>
      <c r="F40" s="72"/>
      <c r="G40" s="72"/>
      <c r="H40" s="72"/>
      <c r="I40" s="72"/>
      <c r="J40" s="72"/>
      <c r="K40" s="71"/>
      <c r="L40" s="71"/>
      <c r="M40" s="71"/>
      <c r="N40" s="71"/>
      <c r="O40" s="71"/>
      <c r="P40" s="71"/>
      <c r="Q40" s="71"/>
      <c r="R40" s="71"/>
      <c r="S40" s="71"/>
    </row>
    <row r="45" spans="1:19" ht="13.8" thickBot="1" x14ac:dyDescent="0.3">
      <c r="E45" s="31"/>
      <c r="G45" s="85"/>
      <c r="I45" s="31"/>
      <c r="J45" s="31"/>
      <c r="K45" s="31"/>
      <c r="N45" s="85"/>
    </row>
    <row r="46" spans="1:19" x14ac:dyDescent="0.25">
      <c r="E46" s="32" t="s">
        <v>11465</v>
      </c>
      <c r="F46" s="33"/>
      <c r="G46" s="32" t="s">
        <v>11463</v>
      </c>
      <c r="H46" s="33"/>
      <c r="I46" s="93" t="s">
        <v>11464</v>
      </c>
      <c r="J46" s="93"/>
      <c r="K46" s="93"/>
      <c r="L46" s="33"/>
      <c r="M46" s="33"/>
      <c r="N46" s="32" t="s">
        <v>11463</v>
      </c>
    </row>
  </sheetData>
  <sheetProtection selectLockedCells="1"/>
  <mergeCells count="5">
    <mergeCell ref="G10:N10"/>
    <mergeCell ref="I46:K46"/>
    <mergeCell ref="A1:P1"/>
    <mergeCell ref="A2:P2"/>
    <mergeCell ref="A9:B9"/>
  </mergeCells>
  <phoneticPr fontId="4" type="noConversion"/>
  <pageMargins left="0.18" right="0" top="0.83" bottom="0.73" header="0.5" footer="0.5"/>
  <pageSetup scale="75" orientation="landscape" r:id="rId1"/>
  <headerFooter alignWithMargins="0">
    <oddHeader>&amp;C&amp;8Sponsor CIP worksheet, version 1.</oddHeader>
    <oddFooter>&amp;L&amp;8Printed: &amp;D, &amp;T&amp;R&amp;8File: &amp;F, &amp;A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9" r:id="rId4" name="Drop Down 5">
              <controlPr locked="0" defaultSize="0" autoLine="0" autoPict="0">
                <anchor moveWithCells="1">
                  <from>
                    <xdr:col>1</xdr:col>
                    <xdr:colOff>0</xdr:colOff>
                    <xdr:row>12</xdr:row>
                    <xdr:rowOff>0</xdr:rowOff>
                  </from>
                  <to>
                    <xdr:col>4</xdr:col>
                    <xdr:colOff>7620</xdr:colOff>
                    <xdr:row>13</xdr:row>
                    <xdr:rowOff>7620</xdr:rowOff>
                  </to>
                </anchor>
              </controlPr>
            </control>
          </mc:Choice>
        </mc:AlternateContent>
        <mc:AlternateContent xmlns:mc="http://schemas.openxmlformats.org/markup-compatibility/2006">
          <mc:Choice Requires="x14">
            <control shapeId="1030" r:id="rId5" name="Drop Down 6">
              <controlPr locked="0" defaultSize="0" autoLine="0" autoPict="0">
                <anchor moveWithCells="1">
                  <from>
                    <xdr:col>1</xdr:col>
                    <xdr:colOff>0</xdr:colOff>
                    <xdr:row>13</xdr:row>
                    <xdr:rowOff>0</xdr:rowOff>
                  </from>
                  <to>
                    <xdr:col>4</xdr:col>
                    <xdr:colOff>7620</xdr:colOff>
                    <xdr:row>14</xdr:row>
                    <xdr:rowOff>7620</xdr:rowOff>
                  </to>
                </anchor>
              </controlPr>
            </control>
          </mc:Choice>
        </mc:AlternateContent>
        <mc:AlternateContent xmlns:mc="http://schemas.openxmlformats.org/markup-compatibility/2006">
          <mc:Choice Requires="x14">
            <control shapeId="1054" r:id="rId6" name="Drop Down 30">
              <controlPr locked="0" defaultSize="0" autoLine="0" autoPict="0">
                <anchor moveWithCells="1">
                  <from>
                    <xdr:col>4</xdr:col>
                    <xdr:colOff>0</xdr:colOff>
                    <xdr:row>12</xdr:row>
                    <xdr:rowOff>0</xdr:rowOff>
                  </from>
                  <to>
                    <xdr:col>4</xdr:col>
                    <xdr:colOff>4015740</xdr:colOff>
                    <xdr:row>13</xdr:row>
                    <xdr:rowOff>7620</xdr:rowOff>
                  </to>
                </anchor>
              </controlPr>
            </control>
          </mc:Choice>
        </mc:AlternateContent>
        <mc:AlternateContent xmlns:mc="http://schemas.openxmlformats.org/markup-compatibility/2006">
          <mc:Choice Requires="x14">
            <control shapeId="1056" r:id="rId7" name="Drop Down 32">
              <controlPr locked="0" defaultSize="0" autoLine="0" autoPict="0">
                <anchor moveWithCells="1">
                  <from>
                    <xdr:col>1</xdr:col>
                    <xdr:colOff>0</xdr:colOff>
                    <xdr:row>14</xdr:row>
                    <xdr:rowOff>0</xdr:rowOff>
                  </from>
                  <to>
                    <xdr:col>4</xdr:col>
                    <xdr:colOff>7620</xdr:colOff>
                    <xdr:row>15</xdr:row>
                    <xdr:rowOff>7620</xdr:rowOff>
                  </to>
                </anchor>
              </controlPr>
            </control>
          </mc:Choice>
        </mc:AlternateContent>
        <mc:AlternateContent xmlns:mc="http://schemas.openxmlformats.org/markup-compatibility/2006">
          <mc:Choice Requires="x14">
            <control shapeId="1057" r:id="rId8" name="Drop Down 33">
              <controlPr locked="0" defaultSize="0" autoLine="0" autoPict="0">
                <anchor moveWithCells="1">
                  <from>
                    <xdr:col>4</xdr:col>
                    <xdr:colOff>0</xdr:colOff>
                    <xdr:row>14</xdr:row>
                    <xdr:rowOff>0</xdr:rowOff>
                  </from>
                  <to>
                    <xdr:col>4</xdr:col>
                    <xdr:colOff>4015740</xdr:colOff>
                    <xdr:row>15</xdr:row>
                    <xdr:rowOff>7620</xdr:rowOff>
                  </to>
                </anchor>
              </controlPr>
            </control>
          </mc:Choice>
        </mc:AlternateContent>
        <mc:AlternateContent xmlns:mc="http://schemas.openxmlformats.org/markup-compatibility/2006">
          <mc:Choice Requires="x14">
            <control shapeId="1058" r:id="rId9" name="Drop Down 34">
              <controlPr locked="0" defaultSize="0" autoLine="0" autoPict="0">
                <anchor moveWithCells="1">
                  <from>
                    <xdr:col>4</xdr:col>
                    <xdr:colOff>0</xdr:colOff>
                    <xdr:row>13</xdr:row>
                    <xdr:rowOff>7620</xdr:rowOff>
                  </from>
                  <to>
                    <xdr:col>4</xdr:col>
                    <xdr:colOff>4015740</xdr:colOff>
                    <xdr:row>14</xdr:row>
                    <xdr:rowOff>22860</xdr:rowOff>
                  </to>
                </anchor>
              </controlPr>
            </control>
          </mc:Choice>
        </mc:AlternateContent>
        <mc:AlternateContent xmlns:mc="http://schemas.openxmlformats.org/markup-compatibility/2006">
          <mc:Choice Requires="x14">
            <control shapeId="1059" r:id="rId10" name="Drop Down 35">
              <controlPr defaultSize="0" autoLine="0" autoPict="0">
                <anchor moveWithCells="1">
                  <from>
                    <xdr:col>1</xdr:col>
                    <xdr:colOff>0</xdr:colOff>
                    <xdr:row>15</xdr:row>
                    <xdr:rowOff>0</xdr:rowOff>
                  </from>
                  <to>
                    <xdr:col>4</xdr:col>
                    <xdr:colOff>7620</xdr:colOff>
                    <xdr:row>16</xdr:row>
                    <xdr:rowOff>7620</xdr:rowOff>
                  </to>
                </anchor>
              </controlPr>
            </control>
          </mc:Choice>
        </mc:AlternateContent>
        <mc:AlternateContent xmlns:mc="http://schemas.openxmlformats.org/markup-compatibility/2006">
          <mc:Choice Requires="x14">
            <control shapeId="1060" r:id="rId11" name="Drop Down 36">
              <controlPr defaultSize="0" autoLine="0" autoPict="0">
                <anchor moveWithCells="1">
                  <from>
                    <xdr:col>1</xdr:col>
                    <xdr:colOff>0</xdr:colOff>
                    <xdr:row>16</xdr:row>
                    <xdr:rowOff>0</xdr:rowOff>
                  </from>
                  <to>
                    <xdr:col>4</xdr:col>
                    <xdr:colOff>7620</xdr:colOff>
                    <xdr:row>17</xdr:row>
                    <xdr:rowOff>7620</xdr:rowOff>
                  </to>
                </anchor>
              </controlPr>
            </control>
          </mc:Choice>
        </mc:AlternateContent>
        <mc:AlternateContent xmlns:mc="http://schemas.openxmlformats.org/markup-compatibility/2006">
          <mc:Choice Requires="x14">
            <control shapeId="1061" r:id="rId12" name="Drop Down 37">
              <controlPr defaultSize="0" autoLine="0" autoPict="0">
                <anchor moveWithCells="1">
                  <from>
                    <xdr:col>1</xdr:col>
                    <xdr:colOff>0</xdr:colOff>
                    <xdr:row>17</xdr:row>
                    <xdr:rowOff>0</xdr:rowOff>
                  </from>
                  <to>
                    <xdr:col>4</xdr:col>
                    <xdr:colOff>7620</xdr:colOff>
                    <xdr:row>18</xdr:row>
                    <xdr:rowOff>7620</xdr:rowOff>
                  </to>
                </anchor>
              </controlPr>
            </control>
          </mc:Choice>
        </mc:AlternateContent>
        <mc:AlternateContent xmlns:mc="http://schemas.openxmlformats.org/markup-compatibility/2006">
          <mc:Choice Requires="x14">
            <control shapeId="1062" r:id="rId13" name="Drop Down 38">
              <controlPr defaultSize="0" autoLine="0" autoPict="0">
                <anchor moveWithCells="1">
                  <from>
                    <xdr:col>1</xdr:col>
                    <xdr:colOff>0</xdr:colOff>
                    <xdr:row>18</xdr:row>
                    <xdr:rowOff>0</xdr:rowOff>
                  </from>
                  <to>
                    <xdr:col>4</xdr:col>
                    <xdr:colOff>7620</xdr:colOff>
                    <xdr:row>19</xdr:row>
                    <xdr:rowOff>7620</xdr:rowOff>
                  </to>
                </anchor>
              </controlPr>
            </control>
          </mc:Choice>
        </mc:AlternateContent>
        <mc:AlternateContent xmlns:mc="http://schemas.openxmlformats.org/markup-compatibility/2006">
          <mc:Choice Requires="x14">
            <control shapeId="1063" r:id="rId14" name="Drop Down 39">
              <controlPr defaultSize="0" autoLine="0" autoPict="0">
                <anchor moveWithCells="1">
                  <from>
                    <xdr:col>1</xdr:col>
                    <xdr:colOff>0</xdr:colOff>
                    <xdr:row>19</xdr:row>
                    <xdr:rowOff>0</xdr:rowOff>
                  </from>
                  <to>
                    <xdr:col>4</xdr:col>
                    <xdr:colOff>7620</xdr:colOff>
                    <xdr:row>20</xdr:row>
                    <xdr:rowOff>7620</xdr:rowOff>
                  </to>
                </anchor>
              </controlPr>
            </control>
          </mc:Choice>
        </mc:AlternateContent>
        <mc:AlternateContent xmlns:mc="http://schemas.openxmlformats.org/markup-compatibility/2006">
          <mc:Choice Requires="x14">
            <control shapeId="1064" r:id="rId15" name="Drop Down 40">
              <controlPr defaultSize="0" autoLine="0" autoPict="0">
                <anchor moveWithCells="1">
                  <from>
                    <xdr:col>1</xdr:col>
                    <xdr:colOff>0</xdr:colOff>
                    <xdr:row>20</xdr:row>
                    <xdr:rowOff>0</xdr:rowOff>
                  </from>
                  <to>
                    <xdr:col>4</xdr:col>
                    <xdr:colOff>7620</xdr:colOff>
                    <xdr:row>21</xdr:row>
                    <xdr:rowOff>7620</xdr:rowOff>
                  </to>
                </anchor>
              </controlPr>
            </control>
          </mc:Choice>
        </mc:AlternateContent>
        <mc:AlternateContent xmlns:mc="http://schemas.openxmlformats.org/markup-compatibility/2006">
          <mc:Choice Requires="x14">
            <control shapeId="1065" r:id="rId16" name="Drop Down 41">
              <controlPr defaultSize="0" autoLine="0" autoPict="0">
                <anchor moveWithCells="1">
                  <from>
                    <xdr:col>1</xdr:col>
                    <xdr:colOff>0</xdr:colOff>
                    <xdr:row>21</xdr:row>
                    <xdr:rowOff>0</xdr:rowOff>
                  </from>
                  <to>
                    <xdr:col>4</xdr:col>
                    <xdr:colOff>7620</xdr:colOff>
                    <xdr:row>22</xdr:row>
                    <xdr:rowOff>7620</xdr:rowOff>
                  </to>
                </anchor>
              </controlPr>
            </control>
          </mc:Choice>
        </mc:AlternateContent>
        <mc:AlternateContent xmlns:mc="http://schemas.openxmlformats.org/markup-compatibility/2006">
          <mc:Choice Requires="x14">
            <control shapeId="1066" r:id="rId17" name="Drop Down 42">
              <controlPr defaultSize="0" autoLine="0" autoPict="0">
                <anchor moveWithCells="1">
                  <from>
                    <xdr:col>1</xdr:col>
                    <xdr:colOff>0</xdr:colOff>
                    <xdr:row>21</xdr:row>
                    <xdr:rowOff>182880</xdr:rowOff>
                  </from>
                  <to>
                    <xdr:col>4</xdr:col>
                    <xdr:colOff>7620</xdr:colOff>
                    <xdr:row>23</xdr:row>
                    <xdr:rowOff>0</xdr:rowOff>
                  </to>
                </anchor>
              </controlPr>
            </control>
          </mc:Choice>
        </mc:AlternateContent>
        <mc:AlternateContent xmlns:mc="http://schemas.openxmlformats.org/markup-compatibility/2006">
          <mc:Choice Requires="x14">
            <control shapeId="1067" r:id="rId18" name="Drop Down 43">
              <controlPr defaultSize="0" autoLine="0" autoPict="0">
                <anchor moveWithCells="1">
                  <from>
                    <xdr:col>1</xdr:col>
                    <xdr:colOff>0</xdr:colOff>
                    <xdr:row>23</xdr:row>
                    <xdr:rowOff>0</xdr:rowOff>
                  </from>
                  <to>
                    <xdr:col>4</xdr:col>
                    <xdr:colOff>7620</xdr:colOff>
                    <xdr:row>24</xdr:row>
                    <xdr:rowOff>7620</xdr:rowOff>
                  </to>
                </anchor>
              </controlPr>
            </control>
          </mc:Choice>
        </mc:AlternateContent>
        <mc:AlternateContent xmlns:mc="http://schemas.openxmlformats.org/markup-compatibility/2006">
          <mc:Choice Requires="x14">
            <control shapeId="1068" r:id="rId19" name="Drop Down 44">
              <controlPr defaultSize="0" autoLine="0" autoPict="0">
                <anchor moveWithCells="1">
                  <from>
                    <xdr:col>1</xdr:col>
                    <xdr:colOff>0</xdr:colOff>
                    <xdr:row>24</xdr:row>
                    <xdr:rowOff>0</xdr:rowOff>
                  </from>
                  <to>
                    <xdr:col>4</xdr:col>
                    <xdr:colOff>7620</xdr:colOff>
                    <xdr:row>25</xdr:row>
                    <xdr:rowOff>7620</xdr:rowOff>
                  </to>
                </anchor>
              </controlPr>
            </control>
          </mc:Choice>
        </mc:AlternateContent>
        <mc:AlternateContent xmlns:mc="http://schemas.openxmlformats.org/markup-compatibility/2006">
          <mc:Choice Requires="x14">
            <control shapeId="1069" r:id="rId20" name="Drop Down 45">
              <controlPr defaultSize="0" autoLine="0" autoPict="0">
                <anchor moveWithCells="1">
                  <from>
                    <xdr:col>1</xdr:col>
                    <xdr:colOff>0</xdr:colOff>
                    <xdr:row>25</xdr:row>
                    <xdr:rowOff>0</xdr:rowOff>
                  </from>
                  <to>
                    <xdr:col>4</xdr:col>
                    <xdr:colOff>7620</xdr:colOff>
                    <xdr:row>26</xdr:row>
                    <xdr:rowOff>7620</xdr:rowOff>
                  </to>
                </anchor>
              </controlPr>
            </control>
          </mc:Choice>
        </mc:AlternateContent>
        <mc:AlternateContent xmlns:mc="http://schemas.openxmlformats.org/markup-compatibility/2006">
          <mc:Choice Requires="x14">
            <control shapeId="1070" r:id="rId21" name="Drop Down 46">
              <controlPr defaultSize="0" autoLine="0" autoPict="0">
                <anchor moveWithCells="1">
                  <from>
                    <xdr:col>1</xdr:col>
                    <xdr:colOff>0</xdr:colOff>
                    <xdr:row>26</xdr:row>
                    <xdr:rowOff>0</xdr:rowOff>
                  </from>
                  <to>
                    <xdr:col>4</xdr:col>
                    <xdr:colOff>7620</xdr:colOff>
                    <xdr:row>27</xdr:row>
                    <xdr:rowOff>7620</xdr:rowOff>
                  </to>
                </anchor>
              </controlPr>
            </control>
          </mc:Choice>
        </mc:AlternateContent>
        <mc:AlternateContent xmlns:mc="http://schemas.openxmlformats.org/markup-compatibility/2006">
          <mc:Choice Requires="x14">
            <control shapeId="1071" r:id="rId22" name="Drop Down 47">
              <controlPr defaultSize="0" autoLine="0" autoPict="0">
                <anchor moveWithCells="1">
                  <from>
                    <xdr:col>1</xdr:col>
                    <xdr:colOff>0</xdr:colOff>
                    <xdr:row>27</xdr:row>
                    <xdr:rowOff>0</xdr:rowOff>
                  </from>
                  <to>
                    <xdr:col>4</xdr:col>
                    <xdr:colOff>7620</xdr:colOff>
                    <xdr:row>28</xdr:row>
                    <xdr:rowOff>7620</xdr:rowOff>
                  </to>
                </anchor>
              </controlPr>
            </control>
          </mc:Choice>
        </mc:AlternateContent>
        <mc:AlternateContent xmlns:mc="http://schemas.openxmlformats.org/markup-compatibility/2006">
          <mc:Choice Requires="x14">
            <control shapeId="1072" r:id="rId23" name="Drop Down 48">
              <controlPr defaultSize="0" autoLine="0" autoPict="0">
                <anchor moveWithCells="1">
                  <from>
                    <xdr:col>1</xdr:col>
                    <xdr:colOff>0</xdr:colOff>
                    <xdr:row>28</xdr:row>
                    <xdr:rowOff>0</xdr:rowOff>
                  </from>
                  <to>
                    <xdr:col>4</xdr:col>
                    <xdr:colOff>7620</xdr:colOff>
                    <xdr:row>29</xdr:row>
                    <xdr:rowOff>7620</xdr:rowOff>
                  </to>
                </anchor>
              </controlPr>
            </control>
          </mc:Choice>
        </mc:AlternateContent>
        <mc:AlternateContent xmlns:mc="http://schemas.openxmlformats.org/markup-compatibility/2006">
          <mc:Choice Requires="x14">
            <control shapeId="1073" r:id="rId24" name="Drop Down 49">
              <controlPr defaultSize="0" autoLine="0" autoPict="0">
                <anchor moveWithCells="1">
                  <from>
                    <xdr:col>1</xdr:col>
                    <xdr:colOff>0</xdr:colOff>
                    <xdr:row>32</xdr:row>
                    <xdr:rowOff>182880</xdr:rowOff>
                  </from>
                  <to>
                    <xdr:col>4</xdr:col>
                    <xdr:colOff>7620</xdr:colOff>
                    <xdr:row>34</xdr:row>
                    <xdr:rowOff>0</xdr:rowOff>
                  </to>
                </anchor>
              </controlPr>
            </control>
          </mc:Choice>
        </mc:AlternateContent>
        <mc:AlternateContent xmlns:mc="http://schemas.openxmlformats.org/markup-compatibility/2006">
          <mc:Choice Requires="x14">
            <control shapeId="1074" r:id="rId25" name="Drop Down 50">
              <controlPr defaultSize="0" autoLine="0" autoPict="0">
                <anchor moveWithCells="1">
                  <from>
                    <xdr:col>1</xdr:col>
                    <xdr:colOff>0</xdr:colOff>
                    <xdr:row>29</xdr:row>
                    <xdr:rowOff>0</xdr:rowOff>
                  </from>
                  <to>
                    <xdr:col>4</xdr:col>
                    <xdr:colOff>7620</xdr:colOff>
                    <xdr:row>30</xdr:row>
                    <xdr:rowOff>7620</xdr:rowOff>
                  </to>
                </anchor>
              </controlPr>
            </control>
          </mc:Choice>
        </mc:AlternateContent>
        <mc:AlternateContent xmlns:mc="http://schemas.openxmlformats.org/markup-compatibility/2006">
          <mc:Choice Requires="x14">
            <control shapeId="1075" r:id="rId26" name="Drop Down 51">
              <controlPr defaultSize="0" autoLine="0" autoPict="0">
                <anchor moveWithCells="1">
                  <from>
                    <xdr:col>1</xdr:col>
                    <xdr:colOff>0</xdr:colOff>
                    <xdr:row>30</xdr:row>
                    <xdr:rowOff>0</xdr:rowOff>
                  </from>
                  <to>
                    <xdr:col>4</xdr:col>
                    <xdr:colOff>7620</xdr:colOff>
                    <xdr:row>31</xdr:row>
                    <xdr:rowOff>7620</xdr:rowOff>
                  </to>
                </anchor>
              </controlPr>
            </control>
          </mc:Choice>
        </mc:AlternateContent>
        <mc:AlternateContent xmlns:mc="http://schemas.openxmlformats.org/markup-compatibility/2006">
          <mc:Choice Requires="x14">
            <control shapeId="1076" r:id="rId27" name="Drop Down 52">
              <controlPr defaultSize="0" autoLine="0" autoPict="0">
                <anchor moveWithCells="1">
                  <from>
                    <xdr:col>1</xdr:col>
                    <xdr:colOff>0</xdr:colOff>
                    <xdr:row>31</xdr:row>
                    <xdr:rowOff>0</xdr:rowOff>
                  </from>
                  <to>
                    <xdr:col>4</xdr:col>
                    <xdr:colOff>7620</xdr:colOff>
                    <xdr:row>32</xdr:row>
                    <xdr:rowOff>7620</xdr:rowOff>
                  </to>
                </anchor>
              </controlPr>
            </control>
          </mc:Choice>
        </mc:AlternateContent>
        <mc:AlternateContent xmlns:mc="http://schemas.openxmlformats.org/markup-compatibility/2006">
          <mc:Choice Requires="x14">
            <control shapeId="1077" r:id="rId28" name="Drop Down 53">
              <controlPr defaultSize="0" autoLine="0" autoPict="0">
                <anchor moveWithCells="1">
                  <from>
                    <xdr:col>1</xdr:col>
                    <xdr:colOff>0</xdr:colOff>
                    <xdr:row>31</xdr:row>
                    <xdr:rowOff>182880</xdr:rowOff>
                  </from>
                  <to>
                    <xdr:col>4</xdr:col>
                    <xdr:colOff>7620</xdr:colOff>
                    <xdr:row>33</xdr:row>
                    <xdr:rowOff>0</xdr:rowOff>
                  </to>
                </anchor>
              </controlPr>
            </control>
          </mc:Choice>
        </mc:AlternateContent>
        <mc:AlternateContent xmlns:mc="http://schemas.openxmlformats.org/markup-compatibility/2006">
          <mc:Choice Requires="x14">
            <control shapeId="1078" r:id="rId29" name="Drop Down 54">
              <controlPr defaultSize="0" autoLine="0" autoPict="0">
                <anchor moveWithCells="1">
                  <from>
                    <xdr:col>1</xdr:col>
                    <xdr:colOff>0</xdr:colOff>
                    <xdr:row>34</xdr:row>
                    <xdr:rowOff>0</xdr:rowOff>
                  </from>
                  <to>
                    <xdr:col>4</xdr:col>
                    <xdr:colOff>7620</xdr:colOff>
                    <xdr:row>35</xdr:row>
                    <xdr:rowOff>7620</xdr:rowOff>
                  </to>
                </anchor>
              </controlPr>
            </control>
          </mc:Choice>
        </mc:AlternateContent>
        <mc:AlternateContent xmlns:mc="http://schemas.openxmlformats.org/markup-compatibility/2006">
          <mc:Choice Requires="x14">
            <control shapeId="1079" r:id="rId30" name="Drop Down 55">
              <controlPr defaultSize="0" autoLine="0" autoPict="0">
                <anchor moveWithCells="1">
                  <from>
                    <xdr:col>1</xdr:col>
                    <xdr:colOff>0</xdr:colOff>
                    <xdr:row>34</xdr:row>
                    <xdr:rowOff>182880</xdr:rowOff>
                  </from>
                  <to>
                    <xdr:col>4</xdr:col>
                    <xdr:colOff>7620</xdr:colOff>
                    <xdr:row>36</xdr:row>
                    <xdr:rowOff>0</xdr:rowOff>
                  </to>
                </anchor>
              </controlPr>
            </control>
          </mc:Choice>
        </mc:AlternateContent>
        <mc:AlternateContent xmlns:mc="http://schemas.openxmlformats.org/markup-compatibility/2006">
          <mc:Choice Requires="x14">
            <control shapeId="1080" r:id="rId31" name="Drop Down 56">
              <controlPr defaultSize="0" autoLine="0" autoPict="0">
                <anchor moveWithCells="1">
                  <from>
                    <xdr:col>4</xdr:col>
                    <xdr:colOff>0</xdr:colOff>
                    <xdr:row>14</xdr:row>
                    <xdr:rowOff>167640</xdr:rowOff>
                  </from>
                  <to>
                    <xdr:col>4</xdr:col>
                    <xdr:colOff>4015740</xdr:colOff>
                    <xdr:row>15</xdr:row>
                    <xdr:rowOff>182880</xdr:rowOff>
                  </to>
                </anchor>
              </controlPr>
            </control>
          </mc:Choice>
        </mc:AlternateContent>
        <mc:AlternateContent xmlns:mc="http://schemas.openxmlformats.org/markup-compatibility/2006">
          <mc:Choice Requires="x14">
            <control shapeId="1081" r:id="rId32" name="Drop Down 57">
              <controlPr defaultSize="0" autoLine="0" autoPict="0">
                <anchor moveWithCells="1">
                  <from>
                    <xdr:col>4</xdr:col>
                    <xdr:colOff>0</xdr:colOff>
                    <xdr:row>15</xdr:row>
                    <xdr:rowOff>182880</xdr:rowOff>
                  </from>
                  <to>
                    <xdr:col>4</xdr:col>
                    <xdr:colOff>4015740</xdr:colOff>
                    <xdr:row>17</xdr:row>
                    <xdr:rowOff>0</xdr:rowOff>
                  </to>
                </anchor>
              </controlPr>
            </control>
          </mc:Choice>
        </mc:AlternateContent>
        <mc:AlternateContent xmlns:mc="http://schemas.openxmlformats.org/markup-compatibility/2006">
          <mc:Choice Requires="x14">
            <control shapeId="1082" r:id="rId33" name="Drop Down 58">
              <controlPr defaultSize="0" autoLine="0" autoPict="0">
                <anchor moveWithCells="1">
                  <from>
                    <xdr:col>4</xdr:col>
                    <xdr:colOff>0</xdr:colOff>
                    <xdr:row>16</xdr:row>
                    <xdr:rowOff>167640</xdr:rowOff>
                  </from>
                  <to>
                    <xdr:col>4</xdr:col>
                    <xdr:colOff>4015740</xdr:colOff>
                    <xdr:row>17</xdr:row>
                    <xdr:rowOff>182880</xdr:rowOff>
                  </to>
                </anchor>
              </controlPr>
            </control>
          </mc:Choice>
        </mc:AlternateContent>
        <mc:AlternateContent xmlns:mc="http://schemas.openxmlformats.org/markup-compatibility/2006">
          <mc:Choice Requires="x14">
            <control shapeId="1083" r:id="rId34" name="Drop Down 59">
              <controlPr defaultSize="0" autoLine="0" autoPict="0">
                <anchor moveWithCells="1">
                  <from>
                    <xdr:col>4</xdr:col>
                    <xdr:colOff>0</xdr:colOff>
                    <xdr:row>17</xdr:row>
                    <xdr:rowOff>167640</xdr:rowOff>
                  </from>
                  <to>
                    <xdr:col>4</xdr:col>
                    <xdr:colOff>4015740</xdr:colOff>
                    <xdr:row>18</xdr:row>
                    <xdr:rowOff>182880</xdr:rowOff>
                  </to>
                </anchor>
              </controlPr>
            </control>
          </mc:Choice>
        </mc:AlternateContent>
        <mc:AlternateContent xmlns:mc="http://schemas.openxmlformats.org/markup-compatibility/2006">
          <mc:Choice Requires="x14">
            <control shapeId="1084" r:id="rId35" name="Drop Down 60">
              <controlPr defaultSize="0" autoLine="0" autoPict="0">
                <anchor moveWithCells="1">
                  <from>
                    <xdr:col>4</xdr:col>
                    <xdr:colOff>0</xdr:colOff>
                    <xdr:row>18</xdr:row>
                    <xdr:rowOff>167640</xdr:rowOff>
                  </from>
                  <to>
                    <xdr:col>4</xdr:col>
                    <xdr:colOff>4015740</xdr:colOff>
                    <xdr:row>19</xdr:row>
                    <xdr:rowOff>182880</xdr:rowOff>
                  </to>
                </anchor>
              </controlPr>
            </control>
          </mc:Choice>
        </mc:AlternateContent>
        <mc:AlternateContent xmlns:mc="http://schemas.openxmlformats.org/markup-compatibility/2006">
          <mc:Choice Requires="x14">
            <control shapeId="1085" r:id="rId36" name="Drop Down 61">
              <controlPr defaultSize="0" autoLine="0" autoPict="0">
                <anchor moveWithCells="1">
                  <from>
                    <xdr:col>4</xdr:col>
                    <xdr:colOff>0</xdr:colOff>
                    <xdr:row>19</xdr:row>
                    <xdr:rowOff>167640</xdr:rowOff>
                  </from>
                  <to>
                    <xdr:col>4</xdr:col>
                    <xdr:colOff>4015740</xdr:colOff>
                    <xdr:row>20</xdr:row>
                    <xdr:rowOff>182880</xdr:rowOff>
                  </to>
                </anchor>
              </controlPr>
            </control>
          </mc:Choice>
        </mc:AlternateContent>
        <mc:AlternateContent xmlns:mc="http://schemas.openxmlformats.org/markup-compatibility/2006">
          <mc:Choice Requires="x14">
            <control shapeId="1086" r:id="rId37" name="Drop Down 62">
              <controlPr defaultSize="0" autoLine="0" autoPict="0">
                <anchor moveWithCells="1">
                  <from>
                    <xdr:col>4</xdr:col>
                    <xdr:colOff>0</xdr:colOff>
                    <xdr:row>20</xdr:row>
                    <xdr:rowOff>167640</xdr:rowOff>
                  </from>
                  <to>
                    <xdr:col>4</xdr:col>
                    <xdr:colOff>4015740</xdr:colOff>
                    <xdr:row>21</xdr:row>
                    <xdr:rowOff>182880</xdr:rowOff>
                  </to>
                </anchor>
              </controlPr>
            </control>
          </mc:Choice>
        </mc:AlternateContent>
        <mc:AlternateContent xmlns:mc="http://schemas.openxmlformats.org/markup-compatibility/2006">
          <mc:Choice Requires="x14">
            <control shapeId="1087" r:id="rId38" name="Drop Down 63">
              <controlPr defaultSize="0" autoLine="0" autoPict="0">
                <anchor moveWithCells="1">
                  <from>
                    <xdr:col>4</xdr:col>
                    <xdr:colOff>0</xdr:colOff>
                    <xdr:row>21</xdr:row>
                    <xdr:rowOff>182880</xdr:rowOff>
                  </from>
                  <to>
                    <xdr:col>4</xdr:col>
                    <xdr:colOff>4015740</xdr:colOff>
                    <xdr:row>23</xdr:row>
                    <xdr:rowOff>0</xdr:rowOff>
                  </to>
                </anchor>
              </controlPr>
            </control>
          </mc:Choice>
        </mc:AlternateContent>
        <mc:AlternateContent xmlns:mc="http://schemas.openxmlformats.org/markup-compatibility/2006">
          <mc:Choice Requires="x14">
            <control shapeId="1088" r:id="rId39" name="Drop Down 64">
              <controlPr defaultSize="0" autoLine="0" autoPict="0">
                <anchor moveWithCells="1">
                  <from>
                    <xdr:col>4</xdr:col>
                    <xdr:colOff>0</xdr:colOff>
                    <xdr:row>22</xdr:row>
                    <xdr:rowOff>182880</xdr:rowOff>
                  </from>
                  <to>
                    <xdr:col>4</xdr:col>
                    <xdr:colOff>4015740</xdr:colOff>
                    <xdr:row>24</xdr:row>
                    <xdr:rowOff>0</xdr:rowOff>
                  </to>
                </anchor>
              </controlPr>
            </control>
          </mc:Choice>
        </mc:AlternateContent>
        <mc:AlternateContent xmlns:mc="http://schemas.openxmlformats.org/markup-compatibility/2006">
          <mc:Choice Requires="x14">
            <control shapeId="1089" r:id="rId40" name="Drop Down 65">
              <controlPr defaultSize="0" autoLine="0" autoPict="0">
                <anchor moveWithCells="1">
                  <from>
                    <xdr:col>4</xdr:col>
                    <xdr:colOff>0</xdr:colOff>
                    <xdr:row>23</xdr:row>
                    <xdr:rowOff>167640</xdr:rowOff>
                  </from>
                  <to>
                    <xdr:col>4</xdr:col>
                    <xdr:colOff>4015740</xdr:colOff>
                    <xdr:row>24</xdr:row>
                    <xdr:rowOff>182880</xdr:rowOff>
                  </to>
                </anchor>
              </controlPr>
            </control>
          </mc:Choice>
        </mc:AlternateContent>
        <mc:AlternateContent xmlns:mc="http://schemas.openxmlformats.org/markup-compatibility/2006">
          <mc:Choice Requires="x14">
            <control shapeId="1090" r:id="rId41" name="Drop Down 66">
              <controlPr defaultSize="0" autoLine="0" autoPict="0">
                <anchor moveWithCells="1">
                  <from>
                    <xdr:col>4</xdr:col>
                    <xdr:colOff>0</xdr:colOff>
                    <xdr:row>24</xdr:row>
                    <xdr:rowOff>182880</xdr:rowOff>
                  </from>
                  <to>
                    <xdr:col>4</xdr:col>
                    <xdr:colOff>4015740</xdr:colOff>
                    <xdr:row>26</xdr:row>
                    <xdr:rowOff>0</xdr:rowOff>
                  </to>
                </anchor>
              </controlPr>
            </control>
          </mc:Choice>
        </mc:AlternateContent>
        <mc:AlternateContent xmlns:mc="http://schemas.openxmlformats.org/markup-compatibility/2006">
          <mc:Choice Requires="x14">
            <control shapeId="1091" r:id="rId42" name="Drop Down 67">
              <controlPr defaultSize="0" autoLine="0" autoPict="0">
                <anchor moveWithCells="1">
                  <from>
                    <xdr:col>4</xdr:col>
                    <xdr:colOff>0</xdr:colOff>
                    <xdr:row>25</xdr:row>
                    <xdr:rowOff>182880</xdr:rowOff>
                  </from>
                  <to>
                    <xdr:col>4</xdr:col>
                    <xdr:colOff>4015740</xdr:colOff>
                    <xdr:row>27</xdr:row>
                    <xdr:rowOff>0</xdr:rowOff>
                  </to>
                </anchor>
              </controlPr>
            </control>
          </mc:Choice>
        </mc:AlternateContent>
        <mc:AlternateContent xmlns:mc="http://schemas.openxmlformats.org/markup-compatibility/2006">
          <mc:Choice Requires="x14">
            <control shapeId="1092" r:id="rId43" name="Drop Down 68">
              <controlPr defaultSize="0" autoLine="0" autoPict="0">
                <anchor moveWithCells="1">
                  <from>
                    <xdr:col>4</xdr:col>
                    <xdr:colOff>0</xdr:colOff>
                    <xdr:row>27</xdr:row>
                    <xdr:rowOff>182880</xdr:rowOff>
                  </from>
                  <to>
                    <xdr:col>4</xdr:col>
                    <xdr:colOff>4015740</xdr:colOff>
                    <xdr:row>29</xdr:row>
                    <xdr:rowOff>0</xdr:rowOff>
                  </to>
                </anchor>
              </controlPr>
            </control>
          </mc:Choice>
        </mc:AlternateContent>
        <mc:AlternateContent xmlns:mc="http://schemas.openxmlformats.org/markup-compatibility/2006">
          <mc:Choice Requires="x14">
            <control shapeId="1093" r:id="rId44" name="Drop Down 69">
              <controlPr defaultSize="0" autoLine="0" autoPict="0">
                <anchor moveWithCells="1">
                  <from>
                    <xdr:col>4</xdr:col>
                    <xdr:colOff>0</xdr:colOff>
                    <xdr:row>27</xdr:row>
                    <xdr:rowOff>0</xdr:rowOff>
                  </from>
                  <to>
                    <xdr:col>4</xdr:col>
                    <xdr:colOff>4015740</xdr:colOff>
                    <xdr:row>28</xdr:row>
                    <xdr:rowOff>7620</xdr:rowOff>
                  </to>
                </anchor>
              </controlPr>
            </control>
          </mc:Choice>
        </mc:AlternateContent>
        <mc:AlternateContent xmlns:mc="http://schemas.openxmlformats.org/markup-compatibility/2006">
          <mc:Choice Requires="x14">
            <control shapeId="1094" r:id="rId45" name="Drop Down 70">
              <controlPr defaultSize="0" autoLine="0" autoPict="0">
                <anchor moveWithCells="1">
                  <from>
                    <xdr:col>4</xdr:col>
                    <xdr:colOff>0</xdr:colOff>
                    <xdr:row>29</xdr:row>
                    <xdr:rowOff>0</xdr:rowOff>
                  </from>
                  <to>
                    <xdr:col>4</xdr:col>
                    <xdr:colOff>4015740</xdr:colOff>
                    <xdr:row>30</xdr:row>
                    <xdr:rowOff>7620</xdr:rowOff>
                  </to>
                </anchor>
              </controlPr>
            </control>
          </mc:Choice>
        </mc:AlternateContent>
        <mc:AlternateContent xmlns:mc="http://schemas.openxmlformats.org/markup-compatibility/2006">
          <mc:Choice Requires="x14">
            <control shapeId="1095" r:id="rId46" name="Drop Down 71">
              <controlPr defaultSize="0" autoLine="0" autoPict="0">
                <anchor moveWithCells="1">
                  <from>
                    <xdr:col>4</xdr:col>
                    <xdr:colOff>0</xdr:colOff>
                    <xdr:row>30</xdr:row>
                    <xdr:rowOff>7620</xdr:rowOff>
                  </from>
                  <to>
                    <xdr:col>4</xdr:col>
                    <xdr:colOff>4015740</xdr:colOff>
                    <xdr:row>31</xdr:row>
                    <xdr:rowOff>22860</xdr:rowOff>
                  </to>
                </anchor>
              </controlPr>
            </control>
          </mc:Choice>
        </mc:AlternateContent>
        <mc:AlternateContent xmlns:mc="http://schemas.openxmlformats.org/markup-compatibility/2006">
          <mc:Choice Requires="x14">
            <control shapeId="1096" r:id="rId47" name="Drop Down 72">
              <controlPr defaultSize="0" autoLine="0" autoPict="0">
                <anchor moveWithCells="1">
                  <from>
                    <xdr:col>4</xdr:col>
                    <xdr:colOff>0</xdr:colOff>
                    <xdr:row>32</xdr:row>
                    <xdr:rowOff>7620</xdr:rowOff>
                  </from>
                  <to>
                    <xdr:col>4</xdr:col>
                    <xdr:colOff>4015740</xdr:colOff>
                    <xdr:row>33</xdr:row>
                    <xdr:rowOff>22860</xdr:rowOff>
                  </to>
                </anchor>
              </controlPr>
            </control>
          </mc:Choice>
        </mc:AlternateContent>
        <mc:AlternateContent xmlns:mc="http://schemas.openxmlformats.org/markup-compatibility/2006">
          <mc:Choice Requires="x14">
            <control shapeId="1097" r:id="rId48" name="Drop Down 73">
              <controlPr defaultSize="0" autoLine="0" autoPict="0">
                <anchor moveWithCells="1">
                  <from>
                    <xdr:col>4</xdr:col>
                    <xdr:colOff>0</xdr:colOff>
                    <xdr:row>33</xdr:row>
                    <xdr:rowOff>7620</xdr:rowOff>
                  </from>
                  <to>
                    <xdr:col>4</xdr:col>
                    <xdr:colOff>4015740</xdr:colOff>
                    <xdr:row>34</xdr:row>
                    <xdr:rowOff>22860</xdr:rowOff>
                  </to>
                </anchor>
              </controlPr>
            </control>
          </mc:Choice>
        </mc:AlternateContent>
        <mc:AlternateContent xmlns:mc="http://schemas.openxmlformats.org/markup-compatibility/2006">
          <mc:Choice Requires="x14">
            <control shapeId="1098" r:id="rId49" name="Drop Down 74">
              <controlPr defaultSize="0" autoLine="0" autoPict="0">
                <anchor moveWithCells="1">
                  <from>
                    <xdr:col>4</xdr:col>
                    <xdr:colOff>0</xdr:colOff>
                    <xdr:row>34</xdr:row>
                    <xdr:rowOff>7620</xdr:rowOff>
                  </from>
                  <to>
                    <xdr:col>4</xdr:col>
                    <xdr:colOff>4015740</xdr:colOff>
                    <xdr:row>35</xdr:row>
                    <xdr:rowOff>22860</xdr:rowOff>
                  </to>
                </anchor>
              </controlPr>
            </control>
          </mc:Choice>
        </mc:AlternateContent>
        <mc:AlternateContent xmlns:mc="http://schemas.openxmlformats.org/markup-compatibility/2006">
          <mc:Choice Requires="x14">
            <control shapeId="1099" r:id="rId50" name="Drop Down 75">
              <controlPr defaultSize="0" autoLine="0" autoPict="0">
                <anchor moveWithCells="1">
                  <from>
                    <xdr:col>4</xdr:col>
                    <xdr:colOff>0</xdr:colOff>
                    <xdr:row>35</xdr:row>
                    <xdr:rowOff>0</xdr:rowOff>
                  </from>
                  <to>
                    <xdr:col>4</xdr:col>
                    <xdr:colOff>4015740</xdr:colOff>
                    <xdr:row>36</xdr:row>
                    <xdr:rowOff>7620</xdr:rowOff>
                  </to>
                </anchor>
              </controlPr>
            </control>
          </mc:Choice>
        </mc:AlternateContent>
        <mc:AlternateContent xmlns:mc="http://schemas.openxmlformats.org/markup-compatibility/2006">
          <mc:Choice Requires="x14">
            <control shapeId="1100" r:id="rId51" name="Drop Down 76">
              <controlPr defaultSize="0" autoLine="0" autoPict="0">
                <anchor moveWithCells="1">
                  <from>
                    <xdr:col>4</xdr:col>
                    <xdr:colOff>0</xdr:colOff>
                    <xdr:row>31</xdr:row>
                    <xdr:rowOff>7620</xdr:rowOff>
                  </from>
                  <to>
                    <xdr:col>4</xdr:col>
                    <xdr:colOff>4015740</xdr:colOff>
                    <xdr:row>32</xdr:row>
                    <xdr:rowOff>22860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E31"/>
  <sheetViews>
    <sheetView workbookViewId="0">
      <selection activeCell="B7" sqref="B7"/>
    </sheetView>
  </sheetViews>
  <sheetFormatPr defaultRowHeight="13.2" x14ac:dyDescent="0.25"/>
  <cols>
    <col min="1" max="1" width="3" style="1" customWidth="1"/>
    <col min="2" max="2" width="9.88671875" customWidth="1"/>
    <col min="3" max="3" width="53.109375" customWidth="1"/>
    <col min="4" max="4" width="10.6640625" customWidth="1"/>
    <col min="5" max="5" width="58.109375" customWidth="1"/>
  </cols>
  <sheetData>
    <row r="1" spans="1:5" ht="17.399999999999999" x14ac:dyDescent="0.3">
      <c r="A1" s="94" t="str">
        <f>Form!E6&amp;" Airport 5-Year CIP Datasheet.  Beginning in Federal Fiscal Year: "&amp;Form!F4</f>
        <v xml:space="preserve"> Airport 5-Year CIP Datasheet.  Beginning in Federal Fiscal Year: </v>
      </c>
      <c r="B1" s="95"/>
      <c r="C1" s="95"/>
      <c r="D1" s="95"/>
      <c r="E1" s="96"/>
    </row>
    <row r="2" spans="1:5" ht="20.25" customHeight="1" thickBot="1" x14ac:dyDescent="0.35">
      <c r="A2" s="97" t="str">
        <f>Form!A2</f>
        <v>Northwest Mountain Region</v>
      </c>
      <c r="B2" s="98" t="e">
        <f>LOOKUP(#REF!,'Airport Data'!$J$2:$J$350,'Airport Data'!$F$2:$F$350)</f>
        <v>#REF!</v>
      </c>
      <c r="C2" s="98" t="e">
        <f>LOOKUP(#REF!,'Airport Data'!$J$2:$J$350,'Airport Data'!$F$2:$F$350)</f>
        <v>#REF!</v>
      </c>
      <c r="D2" s="98" t="e">
        <f>LOOKUP(#REF!,'Airport Data'!$J$2:$J$350,'Airport Data'!$F$2:$F$350)</f>
        <v>#REF!</v>
      </c>
      <c r="E2" s="99" t="e">
        <f>LOOKUP(#REF!,'Airport Data'!$J$2:$J$350,'Airport Data'!$F$2:$F$350)</f>
        <v>#REF!</v>
      </c>
    </row>
    <row r="3" spans="1:5" ht="6" customHeight="1" x14ac:dyDescent="0.3">
      <c r="A3" s="34"/>
      <c r="B3" s="35"/>
      <c r="C3" s="35"/>
      <c r="D3" s="35"/>
      <c r="E3" s="35"/>
    </row>
    <row r="4" spans="1:5" x14ac:dyDescent="0.25">
      <c r="B4" s="5"/>
      <c r="C4" s="38" t="s">
        <v>10746</v>
      </c>
      <c r="D4" s="39" t="s">
        <v>10746</v>
      </c>
      <c r="E4" s="54" t="s">
        <v>10736</v>
      </c>
    </row>
    <row r="5" spans="1:5" s="1" customFormat="1" ht="23.4" x14ac:dyDescent="0.25">
      <c r="A5" s="6" t="s">
        <v>10739</v>
      </c>
      <c r="B5" s="10" t="s">
        <v>10753</v>
      </c>
      <c r="C5" s="6" t="s">
        <v>10742</v>
      </c>
      <c r="D5" s="6" t="s">
        <v>10740</v>
      </c>
      <c r="E5" s="53" t="s">
        <v>11472</v>
      </c>
    </row>
    <row r="6" spans="1:5" ht="6" customHeight="1" x14ac:dyDescent="0.25">
      <c r="A6" s="4"/>
      <c r="B6" s="2"/>
      <c r="C6" s="2"/>
      <c r="D6" s="2"/>
      <c r="E6" s="2"/>
    </row>
    <row r="7" spans="1:5" ht="25.5" customHeight="1" x14ac:dyDescent="0.25">
      <c r="A7" s="58">
        <f>Form!A13</f>
        <v>1</v>
      </c>
      <c r="B7" s="59" t="str">
        <f>LOOKUP(Form!C13,Years!$A$2:$A$17,Years!$B$2:$B$17)</f>
        <v>Select</v>
      </c>
      <c r="C7" s="60" t="str">
        <f>LOOKUP(Form!D13,'Work Codes'!$B$1:$B$109,'Work Codes'!$A$1:$A$109)</f>
        <v>Select Project</v>
      </c>
      <c r="D7" s="61">
        <f>Form!F13</f>
        <v>0</v>
      </c>
      <c r="E7" s="77"/>
    </row>
    <row r="8" spans="1:5" ht="25.5" customHeight="1" x14ac:dyDescent="0.25">
      <c r="A8" s="58">
        <f>Form!A14</f>
        <v>2</v>
      </c>
      <c r="B8" s="59" t="str">
        <f>LOOKUP(Form!C14,Years!$A$2:$A$17,Years!$B$2:$B$17)</f>
        <v>Select</v>
      </c>
      <c r="C8" s="60" t="str">
        <f>LOOKUP(Form!D14,'Work Codes'!$B$1:$B$109,'Work Codes'!$A$1:$A$109)</f>
        <v>Select Project</v>
      </c>
      <c r="D8" s="61">
        <f>Form!F14</f>
        <v>0</v>
      </c>
      <c r="E8" s="77"/>
    </row>
    <row r="9" spans="1:5" ht="25.5" customHeight="1" x14ac:dyDescent="0.25">
      <c r="A9" s="58">
        <f>Form!A15</f>
        <v>3</v>
      </c>
      <c r="B9" s="59" t="str">
        <f>LOOKUP(Form!C15,Years!$A$2:$A$17,Years!$B$2:$B$17)</f>
        <v>Select</v>
      </c>
      <c r="C9" s="60" t="str">
        <f>LOOKUP(Form!D15,'Work Codes'!$B$1:$B$109,'Work Codes'!$A$1:$A$109)</f>
        <v>Select Project</v>
      </c>
      <c r="D9" s="61">
        <f>Form!F15</f>
        <v>0</v>
      </c>
      <c r="E9" s="77"/>
    </row>
    <row r="10" spans="1:5" ht="25.5" customHeight="1" x14ac:dyDescent="0.25">
      <c r="A10" s="58">
        <f>Form!A16</f>
        <v>4</v>
      </c>
      <c r="B10" s="59" t="str">
        <f>LOOKUP(Form!C16,Years!$A$2:$A$17,Years!$B$2:$B$17)</f>
        <v>Select</v>
      </c>
      <c r="C10" s="60" t="str">
        <f>LOOKUP(Form!D16,'Work Codes'!$B$1:$B$109,'Work Codes'!$A$1:$A$109)</f>
        <v>Select Project</v>
      </c>
      <c r="D10" s="61">
        <f>Form!F16</f>
        <v>0</v>
      </c>
      <c r="E10" s="77"/>
    </row>
    <row r="11" spans="1:5" ht="25.5" customHeight="1" x14ac:dyDescent="0.25">
      <c r="A11" s="58">
        <f>Form!A17</f>
        <v>5</v>
      </c>
      <c r="B11" s="59" t="str">
        <f>LOOKUP(Form!C17,Years!$A$2:$A$17,Years!$B$2:$B$17)</f>
        <v>Select</v>
      </c>
      <c r="C11" s="60" t="str">
        <f>LOOKUP(Form!D17,'Work Codes'!$B$1:$B$109,'Work Codes'!$A$1:$A$109)</f>
        <v>Select Project</v>
      </c>
      <c r="D11" s="61">
        <f>Form!F17</f>
        <v>0</v>
      </c>
      <c r="E11" s="78"/>
    </row>
    <row r="12" spans="1:5" ht="25.5" customHeight="1" x14ac:dyDescent="0.25">
      <c r="A12" s="58">
        <f>Form!A18</f>
        <v>6</v>
      </c>
      <c r="B12" s="59" t="str">
        <f>LOOKUP(Form!C18,Years!$A$2:$A$17,Years!$B$2:$B$17)</f>
        <v>Select</v>
      </c>
      <c r="C12" s="60" t="str">
        <f>LOOKUP(Form!D18,'Work Codes'!$B$1:$B$109,'Work Codes'!$A$1:$A$109)</f>
        <v>Select Project</v>
      </c>
      <c r="D12" s="61">
        <f>Form!F18</f>
        <v>0</v>
      </c>
      <c r="E12" s="78"/>
    </row>
    <row r="13" spans="1:5" ht="25.5" customHeight="1" x14ac:dyDescent="0.25">
      <c r="A13" s="58">
        <f>Form!A19</f>
        <v>7</v>
      </c>
      <c r="B13" s="59" t="str">
        <f>LOOKUP(Form!C19,Years!$A$2:$A$17,Years!$B$2:$B$17)</f>
        <v>Select</v>
      </c>
      <c r="C13" s="60" t="str">
        <f>LOOKUP(Form!D19,'Work Codes'!$B$1:$B$109,'Work Codes'!$A$1:$A$109)</f>
        <v>Select Project</v>
      </c>
      <c r="D13" s="61">
        <f>Form!F19</f>
        <v>0</v>
      </c>
      <c r="E13" s="78"/>
    </row>
    <row r="14" spans="1:5" ht="25.5" customHeight="1" x14ac:dyDescent="0.25">
      <c r="A14" s="58">
        <f>Form!A20</f>
        <v>8</v>
      </c>
      <c r="B14" s="59" t="str">
        <f>LOOKUP(Form!C20,Years!$A$2:$A$17,Years!$B$2:$B$17)</f>
        <v>Select</v>
      </c>
      <c r="C14" s="60" t="str">
        <f>LOOKUP(Form!D20,'Work Codes'!$B$1:$B$109,'Work Codes'!$A$1:$A$109)</f>
        <v>Select Project</v>
      </c>
      <c r="D14" s="61">
        <f>Form!F20</f>
        <v>0</v>
      </c>
      <c r="E14" s="78"/>
    </row>
    <row r="15" spans="1:5" ht="25.5" customHeight="1" x14ac:dyDescent="0.25">
      <c r="A15" s="58">
        <f>Form!A21</f>
        <v>9</v>
      </c>
      <c r="B15" s="59" t="str">
        <f>LOOKUP(Form!C21,Years!$A$2:$A$17,Years!$B$2:$B$17)</f>
        <v>Select</v>
      </c>
      <c r="C15" s="60" t="str">
        <f>LOOKUP(Form!D21,'Work Codes'!$B$1:$B$109,'Work Codes'!$A$1:$A$109)</f>
        <v>Select Project</v>
      </c>
      <c r="D15" s="61">
        <f>Form!F21</f>
        <v>0</v>
      </c>
      <c r="E15" s="78"/>
    </row>
    <row r="16" spans="1:5" ht="25.5" customHeight="1" x14ac:dyDescent="0.25">
      <c r="A16" s="58">
        <f>Form!A22</f>
        <v>10</v>
      </c>
      <c r="B16" s="59" t="str">
        <f>LOOKUP(Form!C22,Years!$A$2:$A$17,Years!$B$2:$B$17)</f>
        <v>Select</v>
      </c>
      <c r="C16" s="60" t="str">
        <f>LOOKUP(Form!D22,'Work Codes'!$B$1:$B$109,'Work Codes'!$A$1:$A$109)</f>
        <v>Select Project</v>
      </c>
      <c r="D16" s="61">
        <f>Form!F22</f>
        <v>0</v>
      </c>
      <c r="E16" s="78"/>
    </row>
    <row r="17" spans="1:5" ht="25.5" customHeight="1" x14ac:dyDescent="0.25">
      <c r="A17" s="58">
        <f>Form!A23</f>
        <v>11</v>
      </c>
      <c r="B17" s="59" t="str">
        <f>LOOKUP(Form!C23,Years!$A$2:$A$17,Years!$B$2:$B$17)</f>
        <v>Select</v>
      </c>
      <c r="C17" s="60" t="str">
        <f>LOOKUP(Form!D23,'Work Codes'!$B$1:$B$109,'Work Codes'!$A$1:$A$109)</f>
        <v>Select Project</v>
      </c>
      <c r="D17" s="61">
        <f>Form!F23</f>
        <v>0</v>
      </c>
      <c r="E17" s="78"/>
    </row>
    <row r="18" spans="1:5" ht="25.5" customHeight="1" x14ac:dyDescent="0.25">
      <c r="A18" s="58">
        <f>Form!A24</f>
        <v>12</v>
      </c>
      <c r="B18" s="59" t="str">
        <f>LOOKUP(Form!C24,Years!$A$2:$A$17,Years!$B$2:$B$17)</f>
        <v>Select</v>
      </c>
      <c r="C18" s="60" t="str">
        <f>LOOKUP(Form!D24,'Work Codes'!$B$1:$B$109,'Work Codes'!$A$1:$A$109)</f>
        <v>Select Project</v>
      </c>
      <c r="D18" s="61">
        <f>Form!F24</f>
        <v>0</v>
      </c>
      <c r="E18" s="79"/>
    </row>
    <row r="19" spans="1:5" ht="25.5" customHeight="1" x14ac:dyDescent="0.25">
      <c r="A19" s="58">
        <f>Form!A25</f>
        <v>13</v>
      </c>
      <c r="B19" s="59" t="str">
        <f>LOOKUP(Form!C25,Years!$A$2:$A$17,Years!$B$2:$B$17)</f>
        <v>Select</v>
      </c>
      <c r="C19" s="60" t="str">
        <f>LOOKUP(Form!D25,'Work Codes'!$B$1:$B$109,'Work Codes'!$A$1:$A$109)</f>
        <v>Select Project</v>
      </c>
      <c r="D19" s="61">
        <f>Form!F25</f>
        <v>0</v>
      </c>
      <c r="E19" s="78"/>
    </row>
    <row r="20" spans="1:5" ht="25.5" customHeight="1" x14ac:dyDescent="0.25">
      <c r="A20" s="58">
        <f>Form!A26</f>
        <v>14</v>
      </c>
      <c r="B20" s="59" t="str">
        <f>LOOKUP(Form!C26,Years!$A$2:$A$17,Years!$B$2:$B$17)</f>
        <v>Select</v>
      </c>
      <c r="C20" s="60" t="str">
        <f>LOOKUP(Form!D26,'Work Codes'!$B$1:$B$109,'Work Codes'!$A$1:$A$109)</f>
        <v>Select Project</v>
      </c>
      <c r="D20" s="61">
        <f>Form!F26</f>
        <v>0</v>
      </c>
      <c r="E20" s="78"/>
    </row>
    <row r="21" spans="1:5" ht="25.5" customHeight="1" x14ac:dyDescent="0.25">
      <c r="A21" s="58">
        <f>Form!A27</f>
        <v>16</v>
      </c>
      <c r="B21" s="59" t="str">
        <f>LOOKUP(Form!C27,Years!$A$2:$A$17,Years!$B$2:$B$17)</f>
        <v>Select</v>
      </c>
      <c r="C21" s="60" t="str">
        <f>LOOKUP(Form!D27,'Work Codes'!$B$1:$B$109,'Work Codes'!$A$1:$A$109)</f>
        <v>Select Project</v>
      </c>
      <c r="D21" s="61">
        <f>Form!F27</f>
        <v>0</v>
      </c>
      <c r="E21" s="78"/>
    </row>
    <row r="22" spans="1:5" ht="25.5" customHeight="1" x14ac:dyDescent="0.25">
      <c r="A22" s="58">
        <f>Form!A28</f>
        <v>17</v>
      </c>
      <c r="B22" s="59" t="str">
        <f>LOOKUP(Form!C28,Years!$A$2:$A$17,Years!$B$2:$B$17)</f>
        <v>Select</v>
      </c>
      <c r="C22" s="60" t="str">
        <f>LOOKUP(Form!D28,'Work Codes'!$B$1:$B$109,'Work Codes'!$A$1:$A$109)</f>
        <v>Select Project</v>
      </c>
      <c r="D22" s="61">
        <f>Form!F28</f>
        <v>0</v>
      </c>
      <c r="E22" s="78" t="s">
        <v>10746</v>
      </c>
    </row>
    <row r="23" spans="1:5" ht="25.5" customHeight="1" x14ac:dyDescent="0.25">
      <c r="A23" s="58">
        <f>Form!A29</f>
        <v>18</v>
      </c>
      <c r="B23" s="59" t="str">
        <f>LOOKUP(Form!C29,Years!$A$2:$A$17,Years!$B$2:$B$17)</f>
        <v>Select</v>
      </c>
      <c r="C23" s="60" t="str">
        <f>LOOKUP(Form!D29,'Work Codes'!$B$1:$B$109,'Work Codes'!$A$1:$A$109)</f>
        <v>Select Project</v>
      </c>
      <c r="D23" s="61">
        <f>Form!F29</f>
        <v>0</v>
      </c>
      <c r="E23" s="78"/>
    </row>
    <row r="24" spans="1:5" ht="25.5" customHeight="1" x14ac:dyDescent="0.25">
      <c r="A24" s="58">
        <f>Form!A30</f>
        <v>19</v>
      </c>
      <c r="B24" s="59" t="str">
        <f>LOOKUP(Form!C30,Years!$A$2:$A$17,Years!$B$2:$B$17)</f>
        <v>Select</v>
      </c>
      <c r="C24" s="60" t="str">
        <f>LOOKUP(Form!D30,'Work Codes'!$B$1:$B$109,'Work Codes'!$A$1:$A$109)</f>
        <v>Select Project</v>
      </c>
      <c r="D24" s="61">
        <f>Form!F30</f>
        <v>0</v>
      </c>
      <c r="E24" s="78"/>
    </row>
    <row r="25" spans="1:5" ht="25.5" customHeight="1" x14ac:dyDescent="0.25">
      <c r="A25" s="58">
        <f>Form!A31</f>
        <v>20</v>
      </c>
      <c r="B25" s="59" t="str">
        <f>LOOKUP(Form!C31,Years!$A$2:$A$17,Years!$B$2:$B$17)</f>
        <v>Select</v>
      </c>
      <c r="C25" s="60" t="str">
        <f>LOOKUP(Form!D31,'Work Codes'!$B$1:$B$109,'Work Codes'!$A$1:$A$109)</f>
        <v>Select Project</v>
      </c>
      <c r="D25" s="61">
        <f>Form!F31</f>
        <v>0</v>
      </c>
      <c r="E25" s="78"/>
    </row>
    <row r="26" spans="1:5" ht="25.5" customHeight="1" x14ac:dyDescent="0.25">
      <c r="A26" s="58">
        <f>Form!A32</f>
        <v>21</v>
      </c>
      <c r="B26" s="59" t="str">
        <f>LOOKUP(Form!C32,Years!$A$2:$A$17,Years!$B$2:$B$17)</f>
        <v>Select</v>
      </c>
      <c r="C26" s="60" t="str">
        <f>LOOKUP(Form!D32,'Work Codes'!$B$1:$B$109,'Work Codes'!$A$1:$A$109)</f>
        <v>Select Project</v>
      </c>
      <c r="D26" s="61">
        <f>Form!F32</f>
        <v>0</v>
      </c>
      <c r="E26" s="78"/>
    </row>
    <row r="27" spans="1:5" ht="25.5" customHeight="1" x14ac:dyDescent="0.25">
      <c r="A27" s="58">
        <f>Form!A33</f>
        <v>22</v>
      </c>
      <c r="B27" s="59" t="str">
        <f>LOOKUP(Form!C33,Years!$A$2:$A$17,Years!$B$2:$B$17)</f>
        <v>Select</v>
      </c>
      <c r="C27" s="60" t="str">
        <f>LOOKUP(Form!D33,'Work Codes'!$B$1:$B$109,'Work Codes'!$A$1:$A$109)</f>
        <v>Select Project</v>
      </c>
      <c r="D27" s="61">
        <f>Form!F33</f>
        <v>0</v>
      </c>
      <c r="E27" s="78"/>
    </row>
    <row r="28" spans="1:5" ht="25.5" customHeight="1" x14ac:dyDescent="0.25">
      <c r="A28" s="58">
        <f>Form!A34</f>
        <v>23</v>
      </c>
      <c r="B28" s="59" t="str">
        <f>LOOKUP(Form!C34,Years!$A$2:$A$17,Years!$B$2:$B$17)</f>
        <v>Select</v>
      </c>
      <c r="C28" s="60" t="str">
        <f>LOOKUP(Form!D34,'Work Codes'!$B$1:$B$109,'Work Codes'!$A$1:$A$109)</f>
        <v>Select Project</v>
      </c>
      <c r="D28" s="61">
        <f>Form!F34</f>
        <v>0</v>
      </c>
      <c r="E28" s="78"/>
    </row>
    <row r="29" spans="1:5" ht="25.5" customHeight="1" x14ac:dyDescent="0.25">
      <c r="A29" s="58">
        <f>Form!A35</f>
        <v>24</v>
      </c>
      <c r="B29" s="59" t="str">
        <f>LOOKUP(Form!C35,Years!$A$2:$A$17,Years!$B$2:$B$17)</f>
        <v>Select</v>
      </c>
      <c r="C29" s="60" t="str">
        <f>LOOKUP(Form!D35,'Work Codes'!$B$1:$B$109,'Work Codes'!$A$1:$A$109)</f>
        <v>Select Project</v>
      </c>
      <c r="D29" s="61">
        <f>Form!F35</f>
        <v>0</v>
      </c>
      <c r="E29" s="78"/>
    </row>
    <row r="30" spans="1:5" ht="25.5" customHeight="1" x14ac:dyDescent="0.25">
      <c r="A30" s="58">
        <f>Form!A36</f>
        <v>25</v>
      </c>
      <c r="B30" s="59" t="str">
        <f>LOOKUP(Form!C36,Years!$A$2:$A$17,Years!$B$2:$B$17)</f>
        <v>Select</v>
      </c>
      <c r="C30" s="60" t="str">
        <f>LOOKUP(Form!D36,'Work Codes'!$B$1:$B$109,'Work Codes'!$A$1:$A$109)</f>
        <v>Select Project</v>
      </c>
      <c r="D30" s="61">
        <f>Form!F36</f>
        <v>0</v>
      </c>
      <c r="E30" s="78"/>
    </row>
    <row r="31" spans="1:5" x14ac:dyDescent="0.25">
      <c r="A31" s="62"/>
      <c r="B31" s="63"/>
      <c r="C31" s="64"/>
      <c r="D31" s="65">
        <f>SUM(D7:D30)</f>
        <v>0</v>
      </c>
      <c r="E31" s="9" t="s">
        <v>10746</v>
      </c>
    </row>
  </sheetData>
  <sheetProtection password="DCB7" sheet="1" objects="1" scenarios="1" formatRows="0"/>
  <mergeCells count="2">
    <mergeCell ref="A1:E1"/>
    <mergeCell ref="A2:E2"/>
  </mergeCells>
  <phoneticPr fontId="4" type="noConversion"/>
  <pageMargins left="0.3" right="0.33" top="0.95" bottom="1" header="0.5" footer="0.5"/>
  <pageSetup orientation="landscape" r:id="rId1"/>
  <headerFooter alignWithMargins="0">
    <oddHeader>&amp;C&amp;8Sponsor CIP worksheet, version 1.</oddHeader>
    <oddFooter>&amp;L&amp;8Printed: &amp;D, &amp;T&amp;C&amp;8Page: &amp;P of &amp;N&amp;R&amp;8File: &amp;F, &amp;A</oddFoot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31"/>
  <sheetViews>
    <sheetView workbookViewId="0">
      <selection activeCell="E7" sqref="E7"/>
    </sheetView>
  </sheetViews>
  <sheetFormatPr defaultRowHeight="13.2" x14ac:dyDescent="0.25"/>
  <cols>
    <col min="1" max="1" width="3" style="1" customWidth="1"/>
    <col min="2" max="2" width="9.88671875" customWidth="1"/>
    <col min="3" max="3" width="53.109375" customWidth="1"/>
    <col min="4" max="4" width="10.6640625" customWidth="1"/>
    <col min="5" max="5" width="46.33203125" customWidth="1"/>
    <col min="6" max="6" width="1.44140625" customWidth="1"/>
    <col min="7" max="7" width="4.88671875" customWidth="1"/>
    <col min="8" max="8" width="1.44140625" customWidth="1"/>
    <col min="9" max="9" width="4.88671875" customWidth="1"/>
  </cols>
  <sheetData>
    <row r="1" spans="1:9" ht="17.399999999999999" x14ac:dyDescent="0.3">
      <c r="A1" s="94" t="str">
        <f>Form!E6&amp;" Airport 5-Year CIP Datasheet.  Beginning in Federal Fiscal Year: "&amp;Form!F4</f>
        <v xml:space="preserve"> Airport 5-Year CIP Datasheet.  Beginning in Federal Fiscal Year: </v>
      </c>
      <c r="B1" s="95"/>
      <c r="C1" s="95"/>
      <c r="D1" s="95"/>
      <c r="E1" s="95"/>
      <c r="F1" s="103"/>
      <c r="G1" s="103"/>
      <c r="H1" s="103"/>
      <c r="I1" s="104"/>
    </row>
    <row r="2" spans="1:9" ht="20.25" customHeight="1" thickBot="1" x14ac:dyDescent="0.35">
      <c r="A2" s="97" t="str">
        <f>Form!A2</f>
        <v>Northwest Mountain Region</v>
      </c>
      <c r="B2" s="98" t="e">
        <f>LOOKUP(#REF!,'Airport Data'!$J$2:$J$350,'Airport Data'!$F$2:$F$350)</f>
        <v>#REF!</v>
      </c>
      <c r="C2" s="98" t="e">
        <f>LOOKUP(#REF!,'Airport Data'!$J$2:$J$350,'Airport Data'!$F$2:$F$350)</f>
        <v>#REF!</v>
      </c>
      <c r="D2" s="98" t="e">
        <f>LOOKUP(#REF!,'Airport Data'!$J$2:$J$350,'Airport Data'!$F$2:$F$350)</f>
        <v>#REF!</v>
      </c>
      <c r="E2" s="98" t="e">
        <f>LOOKUP(#REF!,'Airport Data'!$J$2:$J$350,'Airport Data'!$F$2:$F$350)</f>
        <v>#REF!</v>
      </c>
      <c r="F2" s="101"/>
      <c r="G2" s="101"/>
      <c r="H2" s="101"/>
      <c r="I2" s="102"/>
    </row>
    <row r="3" spans="1:9" ht="6" customHeight="1" x14ac:dyDescent="0.3">
      <c r="A3" s="34"/>
      <c r="B3" s="35"/>
      <c r="C3" s="35"/>
      <c r="D3" s="35"/>
      <c r="E3" s="35"/>
    </row>
    <row r="4" spans="1:9" x14ac:dyDescent="0.25">
      <c r="B4" s="5"/>
      <c r="C4" s="38" t="s">
        <v>10746</v>
      </c>
      <c r="D4" s="39" t="s">
        <v>10746</v>
      </c>
      <c r="E4" s="54" t="s">
        <v>10736</v>
      </c>
      <c r="G4" s="91" t="s">
        <v>7744</v>
      </c>
      <c r="H4" s="91"/>
      <c r="I4" s="91"/>
    </row>
    <row r="5" spans="1:9" s="1" customFormat="1" ht="23.4" x14ac:dyDescent="0.25">
      <c r="A5" s="6" t="s">
        <v>10739</v>
      </c>
      <c r="B5" s="10" t="s">
        <v>10753</v>
      </c>
      <c r="C5" s="6" t="s">
        <v>10742</v>
      </c>
      <c r="D5" s="6" t="s">
        <v>10740</v>
      </c>
      <c r="E5" s="53" t="s">
        <v>7741</v>
      </c>
      <c r="G5" s="1" t="s">
        <v>7742</v>
      </c>
      <c r="I5" s="1" t="s">
        <v>7743</v>
      </c>
    </row>
    <row r="6" spans="1:9" ht="6" customHeight="1" x14ac:dyDescent="0.25">
      <c r="A6" s="4"/>
      <c r="B6" s="2"/>
      <c r="C6" s="2"/>
      <c r="D6" s="2"/>
      <c r="E6" s="2"/>
    </row>
    <row r="7" spans="1:9" ht="25.5" customHeight="1" x14ac:dyDescent="0.25">
      <c r="A7" s="58">
        <f>Form!A13</f>
        <v>1</v>
      </c>
      <c r="B7" s="59" t="str">
        <f>LOOKUP(Form!C13,Years!$A$2:$A$17,Years!$B$2:$B$17)</f>
        <v>Select</v>
      </c>
      <c r="C7" s="60" t="str">
        <f>LOOKUP(Form!D13,'Work Codes'!$B$1:$B$109,'Work Codes'!$A$1:$A$109)</f>
        <v>Select Project</v>
      </c>
      <c r="D7" s="61">
        <f>Form!F13</f>
        <v>0</v>
      </c>
      <c r="E7" s="80"/>
      <c r="G7" s="75"/>
      <c r="H7" s="76"/>
      <c r="I7" s="75"/>
    </row>
    <row r="8" spans="1:9" ht="25.5" customHeight="1" x14ac:dyDescent="0.25">
      <c r="A8" s="58">
        <f>Form!A14</f>
        <v>2</v>
      </c>
      <c r="B8" s="59" t="str">
        <f>LOOKUP(Form!C14,Years!$A$2:$A$17,Years!$B$2:$B$17)</f>
        <v>Select</v>
      </c>
      <c r="C8" s="60" t="str">
        <f>LOOKUP(Form!D14,'Work Codes'!$B$1:$B$109,'Work Codes'!$A$1:$A$109)</f>
        <v>Select Project</v>
      </c>
      <c r="D8" s="61">
        <f>Form!F14</f>
        <v>0</v>
      </c>
      <c r="E8" s="80"/>
      <c r="G8" s="75" t="s">
        <v>10746</v>
      </c>
      <c r="H8" s="76"/>
      <c r="I8" s="75"/>
    </row>
    <row r="9" spans="1:9" ht="25.5" customHeight="1" x14ac:dyDescent="0.25">
      <c r="A9" s="58">
        <f>Form!A15</f>
        <v>3</v>
      </c>
      <c r="B9" s="59" t="str">
        <f>LOOKUP(Form!C15,Years!$A$2:$A$17,Years!$B$2:$B$17)</f>
        <v>Select</v>
      </c>
      <c r="C9" s="60" t="str">
        <f>LOOKUP(Form!D15,'Work Codes'!$B$1:$B$109,'Work Codes'!$A$1:$A$109)</f>
        <v>Select Project</v>
      </c>
      <c r="D9" s="61">
        <f>Form!F15</f>
        <v>0</v>
      </c>
      <c r="E9" s="80"/>
      <c r="G9" s="75"/>
      <c r="H9" s="76"/>
      <c r="I9" s="75"/>
    </row>
    <row r="10" spans="1:9" ht="25.5" customHeight="1" x14ac:dyDescent="0.25">
      <c r="A10" s="58">
        <f>Form!A16</f>
        <v>4</v>
      </c>
      <c r="B10" s="59" t="str">
        <f>LOOKUP(Form!C16,Years!$A$2:$A$17,Years!$B$2:$B$17)</f>
        <v>Select</v>
      </c>
      <c r="C10" s="60" t="str">
        <f>LOOKUP(Form!D16,'Work Codes'!$B$1:$B$109,'Work Codes'!$A$1:$A$109)</f>
        <v>Select Project</v>
      </c>
      <c r="D10" s="61">
        <f>Form!F16</f>
        <v>0</v>
      </c>
      <c r="E10" s="81"/>
      <c r="G10" s="75"/>
      <c r="H10" s="76"/>
      <c r="I10" s="75" t="s">
        <v>10746</v>
      </c>
    </row>
    <row r="11" spans="1:9" ht="25.5" customHeight="1" x14ac:dyDescent="0.25">
      <c r="A11" s="58">
        <f>Form!A17</f>
        <v>5</v>
      </c>
      <c r="B11" s="59" t="str">
        <f>LOOKUP(Form!C17,Years!$A$2:$A$17,Years!$B$2:$B$17)</f>
        <v>Select</v>
      </c>
      <c r="C11" s="60" t="str">
        <f>LOOKUP(Form!D17,'Work Codes'!$B$1:$B$109,'Work Codes'!$A$1:$A$109)</f>
        <v>Select Project</v>
      </c>
      <c r="D11" s="61">
        <f>Form!F17</f>
        <v>0</v>
      </c>
      <c r="E11" s="81"/>
      <c r="G11" s="75"/>
      <c r="H11" s="76"/>
      <c r="I11" s="75"/>
    </row>
    <row r="12" spans="1:9" ht="25.5" customHeight="1" x14ac:dyDescent="0.25">
      <c r="A12" s="58">
        <f>Form!A18</f>
        <v>6</v>
      </c>
      <c r="B12" s="59" t="str">
        <f>LOOKUP(Form!C18,Years!$A$2:$A$17,Years!$B$2:$B$17)</f>
        <v>Select</v>
      </c>
      <c r="C12" s="60" t="str">
        <f>LOOKUP(Form!D18,'Work Codes'!$B$1:$B$109,'Work Codes'!$A$1:$A$109)</f>
        <v>Select Project</v>
      </c>
      <c r="D12" s="61">
        <f>Form!F18</f>
        <v>0</v>
      </c>
      <c r="E12" s="81"/>
      <c r="G12" s="75"/>
      <c r="H12" s="76"/>
      <c r="I12" s="75"/>
    </row>
    <row r="13" spans="1:9" ht="25.5" customHeight="1" x14ac:dyDescent="0.25">
      <c r="A13" s="58">
        <f>Form!A19</f>
        <v>7</v>
      </c>
      <c r="B13" s="59" t="str">
        <f>LOOKUP(Form!C19,Years!$A$2:$A$17,Years!$B$2:$B$17)</f>
        <v>Select</v>
      </c>
      <c r="C13" s="60" t="str">
        <f>LOOKUP(Form!D19,'Work Codes'!$B$1:$B$109,'Work Codes'!$A$1:$A$109)</f>
        <v>Select Project</v>
      </c>
      <c r="D13" s="61">
        <f>Form!F19</f>
        <v>0</v>
      </c>
      <c r="E13" s="81"/>
      <c r="G13" s="75"/>
      <c r="H13" s="76"/>
      <c r="I13" s="75"/>
    </row>
    <row r="14" spans="1:9" ht="25.5" customHeight="1" x14ac:dyDescent="0.25">
      <c r="A14" s="58">
        <f>Form!A20</f>
        <v>8</v>
      </c>
      <c r="B14" s="59" t="str">
        <f>LOOKUP(Form!C20,Years!$A$2:$A$17,Years!$B$2:$B$17)</f>
        <v>Select</v>
      </c>
      <c r="C14" s="60" t="str">
        <f>LOOKUP(Form!D20,'Work Codes'!$B$1:$B$109,'Work Codes'!$A$1:$A$109)</f>
        <v>Select Project</v>
      </c>
      <c r="D14" s="61">
        <f>Form!F20</f>
        <v>0</v>
      </c>
      <c r="E14" s="81"/>
      <c r="G14" s="75"/>
      <c r="H14" s="76"/>
      <c r="I14" s="75"/>
    </row>
    <row r="15" spans="1:9" ht="25.5" customHeight="1" x14ac:dyDescent="0.25">
      <c r="A15" s="58">
        <f>Form!A21</f>
        <v>9</v>
      </c>
      <c r="B15" s="59" t="str">
        <f>LOOKUP(Form!C21,Years!$A$2:$A$17,Years!$B$2:$B$17)</f>
        <v>Select</v>
      </c>
      <c r="C15" s="60" t="str">
        <f>LOOKUP(Form!D21,'Work Codes'!$B$1:$B$109,'Work Codes'!$A$1:$A$109)</f>
        <v>Select Project</v>
      </c>
      <c r="D15" s="61">
        <f>Form!F21</f>
        <v>0</v>
      </c>
      <c r="E15" s="81"/>
      <c r="G15" s="75"/>
      <c r="H15" s="76"/>
      <c r="I15" s="75"/>
    </row>
    <row r="16" spans="1:9" ht="25.5" customHeight="1" x14ac:dyDescent="0.25">
      <c r="A16" s="58">
        <f>Form!A22</f>
        <v>10</v>
      </c>
      <c r="B16" s="59" t="str">
        <f>LOOKUP(Form!C22,Years!$A$2:$A$17,Years!$B$2:$B$17)</f>
        <v>Select</v>
      </c>
      <c r="C16" s="60" t="str">
        <f>LOOKUP(Form!D22,'Work Codes'!$B$1:$B$109,'Work Codes'!$A$1:$A$109)</f>
        <v>Select Project</v>
      </c>
      <c r="D16" s="61">
        <f>Form!F22</f>
        <v>0</v>
      </c>
      <c r="E16" s="81"/>
      <c r="G16" s="75"/>
      <c r="H16" s="76"/>
      <c r="I16" s="75"/>
    </row>
    <row r="17" spans="1:9" ht="25.5" customHeight="1" x14ac:dyDescent="0.25">
      <c r="A17" s="58">
        <f>Form!A23</f>
        <v>11</v>
      </c>
      <c r="B17" s="59" t="str">
        <f>LOOKUP(Form!C23,Years!$A$2:$A$17,Years!$B$2:$B$17)</f>
        <v>Select</v>
      </c>
      <c r="C17" s="60" t="str">
        <f>LOOKUP(Form!D23,'Work Codes'!$B$1:$B$109,'Work Codes'!$A$1:$A$109)</f>
        <v>Select Project</v>
      </c>
      <c r="D17" s="61">
        <f>Form!F23</f>
        <v>0</v>
      </c>
      <c r="E17" s="81"/>
      <c r="G17" s="75"/>
      <c r="H17" s="76"/>
      <c r="I17" s="75"/>
    </row>
    <row r="18" spans="1:9" ht="25.5" customHeight="1" x14ac:dyDescent="0.25">
      <c r="A18" s="58">
        <f>Form!A24</f>
        <v>12</v>
      </c>
      <c r="B18" s="59" t="str">
        <f>LOOKUP(Form!C24,Years!$A$2:$A$17,Years!$B$2:$B$17)</f>
        <v>Select</v>
      </c>
      <c r="C18" s="60" t="str">
        <f>LOOKUP(Form!D24,'Work Codes'!$B$1:$B$109,'Work Codes'!$A$1:$A$109)</f>
        <v>Select Project</v>
      </c>
      <c r="D18" s="61">
        <f>Form!F24</f>
        <v>0</v>
      </c>
      <c r="E18" s="81"/>
      <c r="G18" s="75"/>
      <c r="H18" s="76"/>
      <c r="I18" s="75"/>
    </row>
    <row r="19" spans="1:9" ht="25.5" customHeight="1" x14ac:dyDescent="0.25">
      <c r="A19" s="58">
        <f>Form!A25</f>
        <v>13</v>
      </c>
      <c r="B19" s="59" t="str">
        <f>LOOKUP(Form!C25,Years!$A$2:$A$17,Years!$B$2:$B$17)</f>
        <v>Select</v>
      </c>
      <c r="C19" s="60" t="str">
        <f>LOOKUP(Form!D25,'Work Codes'!$B$1:$B$109,'Work Codes'!$A$1:$A$109)</f>
        <v>Select Project</v>
      </c>
      <c r="D19" s="61">
        <f>Form!F25</f>
        <v>0</v>
      </c>
      <c r="E19" s="81"/>
      <c r="G19" s="75"/>
      <c r="H19" s="76"/>
      <c r="I19" s="75"/>
    </row>
    <row r="20" spans="1:9" ht="25.5" customHeight="1" x14ac:dyDescent="0.25">
      <c r="A20" s="58">
        <f>Form!A26</f>
        <v>14</v>
      </c>
      <c r="B20" s="59" t="str">
        <f>LOOKUP(Form!C26,Years!$A$2:$A$17,Years!$B$2:$B$17)</f>
        <v>Select</v>
      </c>
      <c r="C20" s="60" t="str">
        <f>LOOKUP(Form!D26,'Work Codes'!$B$1:$B$109,'Work Codes'!$A$1:$A$109)</f>
        <v>Select Project</v>
      </c>
      <c r="D20" s="61">
        <f>Form!F26</f>
        <v>0</v>
      </c>
      <c r="E20" s="81"/>
      <c r="G20" s="75"/>
      <c r="H20" s="76"/>
      <c r="I20" s="75"/>
    </row>
    <row r="21" spans="1:9" ht="25.5" customHeight="1" x14ac:dyDescent="0.25">
      <c r="A21" s="58">
        <f>Form!A27</f>
        <v>16</v>
      </c>
      <c r="B21" s="59" t="str">
        <f>LOOKUP(Form!C27,Years!$A$2:$A$17,Years!$B$2:$B$17)</f>
        <v>Select</v>
      </c>
      <c r="C21" s="60" t="str">
        <f>LOOKUP(Form!D27,'Work Codes'!$B$1:$B$109,'Work Codes'!$A$1:$A$109)</f>
        <v>Select Project</v>
      </c>
      <c r="D21" s="61">
        <f>Form!F27</f>
        <v>0</v>
      </c>
      <c r="E21" s="81"/>
      <c r="G21" s="75"/>
      <c r="H21" s="76"/>
      <c r="I21" s="75"/>
    </row>
    <row r="22" spans="1:9" ht="25.5" customHeight="1" x14ac:dyDescent="0.25">
      <c r="A22" s="58">
        <f>Form!A28</f>
        <v>17</v>
      </c>
      <c r="B22" s="59" t="str">
        <f>LOOKUP(Form!C28,Years!$A$2:$A$17,Years!$B$2:$B$17)</f>
        <v>Select</v>
      </c>
      <c r="C22" s="60" t="str">
        <f>LOOKUP(Form!D28,'Work Codes'!$B$1:$B$109,'Work Codes'!$A$1:$A$109)</f>
        <v>Select Project</v>
      </c>
      <c r="D22" s="61">
        <f>Form!F28</f>
        <v>0</v>
      </c>
      <c r="E22" s="81"/>
      <c r="G22" s="75"/>
      <c r="H22" s="76"/>
      <c r="I22" s="75"/>
    </row>
    <row r="23" spans="1:9" ht="25.5" customHeight="1" x14ac:dyDescent="0.25">
      <c r="A23" s="58">
        <f>Form!A29</f>
        <v>18</v>
      </c>
      <c r="B23" s="59" t="str">
        <f>LOOKUP(Form!C29,Years!$A$2:$A$17,Years!$B$2:$B$17)</f>
        <v>Select</v>
      </c>
      <c r="C23" s="60" t="str">
        <f>LOOKUP(Form!D29,'Work Codes'!$B$1:$B$109,'Work Codes'!$A$1:$A$109)</f>
        <v>Select Project</v>
      </c>
      <c r="D23" s="61">
        <f>Form!F29</f>
        <v>0</v>
      </c>
      <c r="E23" s="81"/>
      <c r="G23" s="75"/>
      <c r="H23" s="76"/>
      <c r="I23" s="75"/>
    </row>
    <row r="24" spans="1:9" ht="25.5" customHeight="1" x14ac:dyDescent="0.25">
      <c r="A24" s="58">
        <f>Form!A30</f>
        <v>19</v>
      </c>
      <c r="B24" s="59" t="str">
        <f>LOOKUP(Form!C30,Years!$A$2:$A$17,Years!$B$2:$B$17)</f>
        <v>Select</v>
      </c>
      <c r="C24" s="60" t="str">
        <f>LOOKUP(Form!D30,'Work Codes'!$B$1:$B$109,'Work Codes'!$A$1:$A$109)</f>
        <v>Select Project</v>
      </c>
      <c r="D24" s="61">
        <f>Form!F30</f>
        <v>0</v>
      </c>
      <c r="E24" s="81"/>
      <c r="G24" s="75"/>
      <c r="H24" s="76"/>
      <c r="I24" s="75"/>
    </row>
    <row r="25" spans="1:9" ht="25.5" customHeight="1" x14ac:dyDescent="0.25">
      <c r="A25" s="58">
        <f>Form!A31</f>
        <v>20</v>
      </c>
      <c r="B25" s="59" t="str">
        <f>LOOKUP(Form!C31,Years!$A$2:$A$17,Years!$B$2:$B$17)</f>
        <v>Select</v>
      </c>
      <c r="C25" s="60" t="str">
        <f>LOOKUP(Form!D31,'Work Codes'!$B$1:$B$109,'Work Codes'!$A$1:$A$109)</f>
        <v>Select Project</v>
      </c>
      <c r="D25" s="61">
        <f>Form!F31</f>
        <v>0</v>
      </c>
      <c r="E25" s="81"/>
      <c r="G25" s="75"/>
      <c r="H25" s="76"/>
      <c r="I25" s="75"/>
    </row>
    <row r="26" spans="1:9" ht="25.5" customHeight="1" x14ac:dyDescent="0.25">
      <c r="A26" s="58">
        <f>Form!A32</f>
        <v>21</v>
      </c>
      <c r="B26" s="59" t="str">
        <f>LOOKUP(Form!C32,Years!$A$2:$A$17,Years!$B$2:$B$17)</f>
        <v>Select</v>
      </c>
      <c r="C26" s="60" t="str">
        <f>LOOKUP(Form!D32,'Work Codes'!$B$1:$B$109,'Work Codes'!$A$1:$A$109)</f>
        <v>Select Project</v>
      </c>
      <c r="D26" s="61">
        <f>Form!F32</f>
        <v>0</v>
      </c>
      <c r="E26" s="81"/>
      <c r="G26" s="75"/>
      <c r="H26" s="76"/>
      <c r="I26" s="75"/>
    </row>
    <row r="27" spans="1:9" ht="25.5" customHeight="1" x14ac:dyDescent="0.25">
      <c r="A27" s="58">
        <f>Form!A33</f>
        <v>22</v>
      </c>
      <c r="B27" s="59" t="str">
        <f>LOOKUP(Form!C33,Years!$A$2:$A$17,Years!$B$2:$B$17)</f>
        <v>Select</v>
      </c>
      <c r="C27" s="60" t="str">
        <f>LOOKUP(Form!D33,'Work Codes'!$B$1:$B$109,'Work Codes'!$A$1:$A$109)</f>
        <v>Select Project</v>
      </c>
      <c r="D27" s="61">
        <f>Form!F33</f>
        <v>0</v>
      </c>
      <c r="E27" s="81"/>
      <c r="G27" s="75"/>
      <c r="H27" s="76"/>
      <c r="I27" s="75"/>
    </row>
    <row r="28" spans="1:9" ht="25.5" customHeight="1" x14ac:dyDescent="0.25">
      <c r="A28" s="58">
        <f>Form!A34</f>
        <v>23</v>
      </c>
      <c r="B28" s="59" t="str">
        <f>LOOKUP(Form!C34,Years!$A$2:$A$17,Years!$B$2:$B$17)</f>
        <v>Select</v>
      </c>
      <c r="C28" s="60" t="str">
        <f>LOOKUP(Form!D34,'Work Codes'!$B$1:$B$109,'Work Codes'!$A$1:$A$109)</f>
        <v>Select Project</v>
      </c>
      <c r="D28" s="61">
        <f>Form!F34</f>
        <v>0</v>
      </c>
      <c r="E28" s="81"/>
      <c r="G28" s="75"/>
      <c r="H28" s="76"/>
      <c r="I28" s="75"/>
    </row>
    <row r="29" spans="1:9" ht="25.5" customHeight="1" x14ac:dyDescent="0.25">
      <c r="A29" s="58">
        <f>Form!A35</f>
        <v>24</v>
      </c>
      <c r="B29" s="59" t="str">
        <f>LOOKUP(Form!C35,Years!$A$2:$A$17,Years!$B$2:$B$17)</f>
        <v>Select</v>
      </c>
      <c r="C29" s="60" t="str">
        <f>LOOKUP(Form!D35,'Work Codes'!$B$1:$B$109,'Work Codes'!$A$1:$A$109)</f>
        <v>Select Project</v>
      </c>
      <c r="D29" s="61">
        <f>Form!F35</f>
        <v>0</v>
      </c>
      <c r="E29" s="81"/>
      <c r="G29" s="75"/>
      <c r="H29" s="76"/>
      <c r="I29" s="75"/>
    </row>
    <row r="30" spans="1:9" ht="25.5" customHeight="1" x14ac:dyDescent="0.25">
      <c r="A30" s="58">
        <f>Form!A36</f>
        <v>25</v>
      </c>
      <c r="B30" s="59" t="str">
        <f>LOOKUP(Form!C36,Years!$A$2:$A$17,Years!$B$2:$B$17)</f>
        <v>Select</v>
      </c>
      <c r="C30" s="60" t="str">
        <f>LOOKUP(Form!D36,'Work Codes'!$B$1:$B$109,'Work Codes'!$A$1:$A$109)</f>
        <v>Select Project</v>
      </c>
      <c r="D30" s="61">
        <f>Form!F36</f>
        <v>0</v>
      </c>
      <c r="E30" s="81"/>
      <c r="G30" s="75"/>
      <c r="H30" s="76"/>
      <c r="I30" s="75"/>
    </row>
    <row r="31" spans="1:9" x14ac:dyDescent="0.25">
      <c r="C31" s="8"/>
      <c r="D31" s="56">
        <f>SUM(D7:D30)</f>
        <v>0</v>
      </c>
      <c r="E31" s="9" t="s">
        <v>10746</v>
      </c>
    </row>
  </sheetData>
  <sheetProtection password="DCB7" sheet="1" objects="1" scenarios="1" formatRows="0"/>
  <mergeCells count="3">
    <mergeCell ref="G4:I4"/>
    <mergeCell ref="A2:I2"/>
    <mergeCell ref="A1:I1"/>
  </mergeCells>
  <phoneticPr fontId="4" type="noConversion"/>
  <pageMargins left="0.25" right="0.25" top="1" bottom="1" header="0.5" footer="0.5"/>
  <pageSetup orientation="landscape" r:id="rId1"/>
  <headerFooter alignWithMargins="0">
    <oddHeader>&amp;C&amp;8Sponsor CIP worksheet, version 1.</oddHeader>
    <oddFooter>&amp;L&amp;8Printed: &amp;D, &amp;T&amp;C&amp;8Page: &amp;Pof &amp;N&amp;R&amp;8File: &amp;F, &amp;A</oddFoot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H31"/>
  <sheetViews>
    <sheetView workbookViewId="0">
      <selection activeCell="B7" sqref="B7"/>
    </sheetView>
  </sheetViews>
  <sheetFormatPr defaultRowHeight="13.2" x14ac:dyDescent="0.25"/>
  <cols>
    <col min="1" max="1" width="56" customWidth="1"/>
    <col min="2" max="8" width="10.6640625" customWidth="1"/>
  </cols>
  <sheetData>
    <row r="1" spans="1:8" ht="17.399999999999999" x14ac:dyDescent="0.3">
      <c r="A1" s="109" t="str">
        <f>Form!E6&amp;" Airport 5-Year CIP Datasheet.  Beginning in Federal Fiscal Year: "&amp;Form!F4</f>
        <v xml:space="preserve"> Airport 5-Year CIP Datasheet.  Beginning in Federal Fiscal Year: </v>
      </c>
      <c r="B1" s="110"/>
      <c r="C1" s="110"/>
      <c r="D1" s="110"/>
      <c r="E1" s="110"/>
      <c r="F1" s="110"/>
      <c r="G1" s="110"/>
      <c r="H1" s="111"/>
    </row>
    <row r="2" spans="1:8" ht="20.25" customHeight="1" thickBot="1" x14ac:dyDescent="0.35">
      <c r="A2" s="106" t="str">
        <f>Form!A2</f>
        <v>Northwest Mountain Region</v>
      </c>
      <c r="B2" s="107"/>
      <c r="C2" s="107"/>
      <c r="D2" s="107"/>
      <c r="E2" s="107"/>
      <c r="F2" s="107"/>
      <c r="G2" s="107"/>
      <c r="H2" s="108"/>
    </row>
    <row r="3" spans="1:8" ht="6" customHeight="1" x14ac:dyDescent="0.25">
      <c r="A3" s="35"/>
      <c r="B3" s="35"/>
      <c r="C3" s="35"/>
      <c r="D3" s="35"/>
      <c r="E3" s="35"/>
      <c r="F3" s="35"/>
      <c r="G3" s="35"/>
    </row>
    <row r="4" spans="1:8" x14ac:dyDescent="0.25">
      <c r="A4" s="38" t="s">
        <v>10746</v>
      </c>
      <c r="B4" s="39" t="s">
        <v>10746</v>
      </c>
      <c r="C4" s="105" t="s">
        <v>10746</v>
      </c>
      <c r="D4" s="105"/>
      <c r="E4" s="105"/>
      <c r="F4" s="105"/>
      <c r="G4" s="105"/>
    </row>
    <row r="5" spans="1:8" s="1" customFormat="1" x14ac:dyDescent="0.25">
      <c r="A5" s="6" t="s">
        <v>10742</v>
      </c>
      <c r="B5" s="6" t="s">
        <v>11982</v>
      </c>
      <c r="C5" s="42">
        <f>Years!B3</f>
        <v>0</v>
      </c>
      <c r="D5" s="42">
        <f>Years!B4</f>
        <v>1</v>
      </c>
      <c r="E5" s="42">
        <f>Years!B5</f>
        <v>2</v>
      </c>
      <c r="F5" s="42">
        <f>Years!B6</f>
        <v>3</v>
      </c>
      <c r="G5" s="42">
        <f>Years!B7</f>
        <v>4</v>
      </c>
      <c r="H5" s="43">
        <f>Years!B8</f>
        <v>5</v>
      </c>
    </row>
    <row r="6" spans="1:8" ht="6" customHeight="1" x14ac:dyDescent="0.25">
      <c r="A6" s="2"/>
      <c r="B6" s="2"/>
      <c r="C6" s="2"/>
      <c r="D6" s="2"/>
      <c r="E6" s="2"/>
      <c r="F6" s="2"/>
      <c r="G6" s="2"/>
    </row>
    <row r="7" spans="1:8" ht="15" customHeight="1" x14ac:dyDescent="0.25">
      <c r="A7" s="57" t="str">
        <f>LOOKUP(Form!D13,'Work Codes'!$B$1:$B$109,'Work Codes'!$A$1:$A$109)</f>
        <v>Select Project</v>
      </c>
      <c r="B7" s="55">
        <f>Form!Q13</f>
        <v>0</v>
      </c>
      <c r="C7" s="73">
        <f>IF(Form!$C13=2,Form!$Q13,0)</f>
        <v>0</v>
      </c>
      <c r="D7" s="73">
        <f>IF(Form!$C13=3,Form!$Q13,0)</f>
        <v>0</v>
      </c>
      <c r="E7" s="73">
        <f>IF(Form!$C13=4,Form!$Q13,0)</f>
        <v>0</v>
      </c>
      <c r="F7" s="73">
        <f>IF(Form!$C13=5,Form!$Q13,0)</f>
        <v>0</v>
      </c>
      <c r="G7" s="73">
        <f>IF(Form!$C13=6,Form!$Q13,0)</f>
        <v>0</v>
      </c>
      <c r="H7" s="73">
        <f>IF(Form!$C13=7,Form!$Q13,0)</f>
        <v>0</v>
      </c>
    </row>
    <row r="8" spans="1:8" ht="15" customHeight="1" x14ac:dyDescent="0.25">
      <c r="A8" s="57" t="str">
        <f>LOOKUP(Form!D14,'Work Codes'!$B$1:$B$109,'Work Codes'!$A$1:$A$109)</f>
        <v>Select Project</v>
      </c>
      <c r="B8" s="55">
        <f>Form!Q14</f>
        <v>0</v>
      </c>
      <c r="C8" s="73">
        <f>IF(Form!$C14=2,Form!$Q14,0)</f>
        <v>0</v>
      </c>
      <c r="D8" s="73">
        <f>IF(Form!$C14=3,Form!$Q14,0)</f>
        <v>0</v>
      </c>
      <c r="E8" s="73">
        <f>IF(Form!$C14=4,Form!$Q14,0)</f>
        <v>0</v>
      </c>
      <c r="F8" s="73">
        <f>IF(Form!$C14=5,Form!$Q14,0)</f>
        <v>0</v>
      </c>
      <c r="G8" s="73">
        <f>IF(Form!$C14=6,Form!$Q14,0)</f>
        <v>0</v>
      </c>
      <c r="H8" s="73">
        <f>IF(Form!$C14=7,Form!$Q14,0)</f>
        <v>0</v>
      </c>
    </row>
    <row r="9" spans="1:8" ht="15" customHeight="1" x14ac:dyDescent="0.25">
      <c r="A9" s="57" t="str">
        <f>LOOKUP(Form!D15,'Work Codes'!$B$1:$B$109,'Work Codes'!$A$1:$A$109)</f>
        <v>Select Project</v>
      </c>
      <c r="B9" s="55">
        <f>Form!Q15</f>
        <v>0</v>
      </c>
      <c r="C9" s="73">
        <f>IF(Form!$C15=2,Form!$Q15,0)</f>
        <v>0</v>
      </c>
      <c r="D9" s="73">
        <f>IF(Form!$C15=3,Form!$Q15,0)</f>
        <v>0</v>
      </c>
      <c r="E9" s="73">
        <f>IF(Form!$C15=4,Form!$Q15,0)</f>
        <v>0</v>
      </c>
      <c r="F9" s="73">
        <f>IF(Form!$C15=5,Form!$Q15,0)</f>
        <v>0</v>
      </c>
      <c r="G9" s="73">
        <f>IF(Form!$C15=6,Form!$Q15,0)</f>
        <v>0</v>
      </c>
      <c r="H9" s="73">
        <f>IF(Form!$C15=7,Form!$Q15,0)</f>
        <v>0</v>
      </c>
    </row>
    <row r="10" spans="1:8" ht="15" customHeight="1" x14ac:dyDescent="0.25">
      <c r="A10" s="57" t="str">
        <f>LOOKUP(Form!D16,'Work Codes'!$B$1:$B$109,'Work Codes'!$A$1:$A$109)</f>
        <v>Select Project</v>
      </c>
      <c r="B10" s="55">
        <f>Form!Q16</f>
        <v>0</v>
      </c>
      <c r="C10" s="73">
        <f>IF(Form!$C16=2,Form!$Q16,0)</f>
        <v>0</v>
      </c>
      <c r="D10" s="73">
        <f>IF(Form!$C16=3,Form!$Q16,0)</f>
        <v>0</v>
      </c>
      <c r="E10" s="73">
        <f>IF(Form!$C16=4,Form!$Q16,0)</f>
        <v>0</v>
      </c>
      <c r="F10" s="73">
        <f>IF(Form!$C16=5,Form!$Q16,0)</f>
        <v>0</v>
      </c>
      <c r="G10" s="73">
        <f>IF(Form!$C16=6,Form!$Q16,0)</f>
        <v>0</v>
      </c>
      <c r="H10" s="73">
        <f>IF(Form!$C16=7,Form!$Q16,0)</f>
        <v>0</v>
      </c>
    </row>
    <row r="11" spans="1:8" ht="15" customHeight="1" x14ac:dyDescent="0.25">
      <c r="A11" s="57" t="str">
        <f>LOOKUP(Form!D17,'Work Codes'!$B$1:$B$109,'Work Codes'!$A$1:$A$109)</f>
        <v>Select Project</v>
      </c>
      <c r="B11" s="55">
        <f>Form!Q17</f>
        <v>0</v>
      </c>
      <c r="C11" s="73">
        <f>IF(Form!$C17=2,Form!$Q17,0)</f>
        <v>0</v>
      </c>
      <c r="D11" s="73">
        <f>IF(Form!$C17=3,Form!$Q17,0)</f>
        <v>0</v>
      </c>
      <c r="E11" s="73">
        <f>IF(Form!$C17=4,Form!$Q17,0)</f>
        <v>0</v>
      </c>
      <c r="F11" s="73">
        <f>IF(Form!$C17=5,Form!$Q17,0)</f>
        <v>0</v>
      </c>
      <c r="G11" s="73">
        <f>IF(Form!$C17=6,Form!$Q17,0)</f>
        <v>0</v>
      </c>
      <c r="H11" s="73">
        <f>IF(Form!$C17=7,Form!$Q17,0)</f>
        <v>0</v>
      </c>
    </row>
    <row r="12" spans="1:8" ht="15" customHeight="1" x14ac:dyDescent="0.25">
      <c r="A12" s="57" t="str">
        <f>LOOKUP(Form!D18,'Work Codes'!$B$1:$B$109,'Work Codes'!$A$1:$A$109)</f>
        <v>Select Project</v>
      </c>
      <c r="B12" s="55">
        <f>Form!Q18</f>
        <v>0</v>
      </c>
      <c r="C12" s="73">
        <f>IF(Form!$C18=2,Form!$Q18,0)</f>
        <v>0</v>
      </c>
      <c r="D12" s="73">
        <f>IF(Form!$C18=3,Form!$Q18,0)</f>
        <v>0</v>
      </c>
      <c r="E12" s="73">
        <f>IF(Form!$C18=4,Form!$Q18,0)</f>
        <v>0</v>
      </c>
      <c r="F12" s="73">
        <f>IF(Form!$C18=5,Form!$Q18,0)</f>
        <v>0</v>
      </c>
      <c r="G12" s="73">
        <f>IF(Form!$C18=6,Form!$Q18,0)</f>
        <v>0</v>
      </c>
      <c r="H12" s="73">
        <f>IF(Form!$C18=7,Form!$Q18,0)</f>
        <v>0</v>
      </c>
    </row>
    <row r="13" spans="1:8" ht="15" customHeight="1" x14ac:dyDescent="0.25">
      <c r="A13" s="57" t="str">
        <f>LOOKUP(Form!D19,'Work Codes'!$B$1:$B$109,'Work Codes'!$A$1:$A$109)</f>
        <v>Select Project</v>
      </c>
      <c r="B13" s="55">
        <f>Form!Q19</f>
        <v>0</v>
      </c>
      <c r="C13" s="73">
        <f>IF(Form!$C19=2,Form!$Q19,0)</f>
        <v>0</v>
      </c>
      <c r="D13" s="73">
        <f>IF(Form!$C19=3,Form!$Q19,0)</f>
        <v>0</v>
      </c>
      <c r="E13" s="73">
        <f>IF(Form!$C19=4,Form!$Q19,0)</f>
        <v>0</v>
      </c>
      <c r="F13" s="73">
        <f>IF(Form!$C19=5,Form!$Q19,0)</f>
        <v>0</v>
      </c>
      <c r="G13" s="73">
        <f>IF(Form!$C19=6,Form!$Q19,0)</f>
        <v>0</v>
      </c>
      <c r="H13" s="73">
        <f>IF(Form!$C19=7,Form!$Q19,0)</f>
        <v>0</v>
      </c>
    </row>
    <row r="14" spans="1:8" ht="15" customHeight="1" x14ac:dyDescent="0.25">
      <c r="A14" s="57" t="str">
        <f>LOOKUP(Form!D20,'Work Codes'!$B$1:$B$109,'Work Codes'!$A$1:$A$109)</f>
        <v>Select Project</v>
      </c>
      <c r="B14" s="55">
        <f>Form!Q20</f>
        <v>0</v>
      </c>
      <c r="C14" s="73">
        <f>IF(Form!$C20=2,Form!$Q20,0)</f>
        <v>0</v>
      </c>
      <c r="D14" s="73">
        <f>IF(Form!$C20=3,Form!$Q20,0)</f>
        <v>0</v>
      </c>
      <c r="E14" s="73">
        <f>IF(Form!$C20=4,Form!$Q20,0)</f>
        <v>0</v>
      </c>
      <c r="F14" s="73">
        <f>IF(Form!$C20=5,Form!$Q20,0)</f>
        <v>0</v>
      </c>
      <c r="G14" s="73">
        <f>IF(Form!$C20=6,Form!$Q20,0)</f>
        <v>0</v>
      </c>
      <c r="H14" s="73">
        <f>IF(Form!$C20=7,Form!$Q20,0)</f>
        <v>0</v>
      </c>
    </row>
    <row r="15" spans="1:8" ht="15" customHeight="1" x14ac:dyDescent="0.25">
      <c r="A15" s="57" t="str">
        <f>LOOKUP(Form!D21,'Work Codes'!$B$1:$B$109,'Work Codes'!$A$1:$A$109)</f>
        <v>Select Project</v>
      </c>
      <c r="B15" s="55">
        <f>Form!Q21</f>
        <v>0</v>
      </c>
      <c r="C15" s="73">
        <f>IF(Form!$C21=2,Form!$Q21,0)</f>
        <v>0</v>
      </c>
      <c r="D15" s="73">
        <f>IF(Form!$C21=3,Form!$Q21,0)</f>
        <v>0</v>
      </c>
      <c r="E15" s="73">
        <f>IF(Form!$C21=4,Form!$Q21,0)</f>
        <v>0</v>
      </c>
      <c r="F15" s="73">
        <f>IF(Form!$C21=5,Form!$Q21,0)</f>
        <v>0</v>
      </c>
      <c r="G15" s="73">
        <f>IF(Form!$C21=6,Form!$Q21,0)</f>
        <v>0</v>
      </c>
      <c r="H15" s="73">
        <f>IF(Form!$C21=7,Form!$Q21,0)</f>
        <v>0</v>
      </c>
    </row>
    <row r="16" spans="1:8" ht="15" customHeight="1" x14ac:dyDescent="0.25">
      <c r="A16" s="57" t="str">
        <f>LOOKUP(Form!D22,'Work Codes'!$B$1:$B$109,'Work Codes'!$A$1:$A$109)</f>
        <v>Select Project</v>
      </c>
      <c r="B16" s="55">
        <f>Form!Q22</f>
        <v>0</v>
      </c>
      <c r="C16" s="73">
        <f>IF(Form!$C22=2,Form!$Q22,0)</f>
        <v>0</v>
      </c>
      <c r="D16" s="73">
        <f>IF(Form!$C22=3,Form!$Q22,0)</f>
        <v>0</v>
      </c>
      <c r="E16" s="73">
        <f>IF(Form!$C22=4,Form!$Q22,0)</f>
        <v>0</v>
      </c>
      <c r="F16" s="73">
        <f>IF(Form!$C22=5,Form!$Q22,0)</f>
        <v>0</v>
      </c>
      <c r="G16" s="73">
        <f>IF(Form!$C22=6,Form!$Q22,0)</f>
        <v>0</v>
      </c>
      <c r="H16" s="73">
        <f>IF(Form!$C22=7,Form!$Q22,0)</f>
        <v>0</v>
      </c>
    </row>
    <row r="17" spans="1:8" ht="15" customHeight="1" x14ac:dyDescent="0.25">
      <c r="A17" s="57" t="str">
        <f>LOOKUP(Form!D23,'Work Codes'!$B$1:$B$109,'Work Codes'!$A$1:$A$109)</f>
        <v>Select Project</v>
      </c>
      <c r="B17" s="55">
        <f>Form!Q23</f>
        <v>0</v>
      </c>
      <c r="C17" s="73">
        <f>IF(Form!$C23=2,Form!$Q23,0)</f>
        <v>0</v>
      </c>
      <c r="D17" s="73">
        <f>IF(Form!$C23=3,Form!$Q23,0)</f>
        <v>0</v>
      </c>
      <c r="E17" s="73">
        <f>IF(Form!$C23=4,Form!$Q23,0)</f>
        <v>0</v>
      </c>
      <c r="F17" s="73">
        <f>IF(Form!$C23=5,Form!$Q23,0)</f>
        <v>0</v>
      </c>
      <c r="G17" s="73">
        <f>IF(Form!$C23=6,Form!$Q23,0)</f>
        <v>0</v>
      </c>
      <c r="H17" s="73">
        <f>IF(Form!$C23=7,Form!$Q23,0)</f>
        <v>0</v>
      </c>
    </row>
    <row r="18" spans="1:8" ht="15" customHeight="1" x14ac:dyDescent="0.25">
      <c r="A18" s="57" t="str">
        <f>LOOKUP(Form!D24,'Work Codes'!$B$1:$B$109,'Work Codes'!$A$1:$A$109)</f>
        <v>Select Project</v>
      </c>
      <c r="B18" s="55">
        <f>Form!Q24</f>
        <v>0</v>
      </c>
      <c r="C18" s="73">
        <f>IF(Form!$C24=2,Form!$Q24,0)</f>
        <v>0</v>
      </c>
      <c r="D18" s="73">
        <f>IF(Form!$C24=3,Form!$Q24,0)</f>
        <v>0</v>
      </c>
      <c r="E18" s="73">
        <f>IF(Form!$C24=4,Form!$Q24,0)</f>
        <v>0</v>
      </c>
      <c r="F18" s="73">
        <f>IF(Form!$C24=5,Form!$Q24,0)</f>
        <v>0</v>
      </c>
      <c r="G18" s="73">
        <f>IF(Form!$C24=6,Form!$Q24,0)</f>
        <v>0</v>
      </c>
      <c r="H18" s="73">
        <f>IF(Form!$C24=7,Form!$Q24,0)</f>
        <v>0</v>
      </c>
    </row>
    <row r="19" spans="1:8" ht="15" customHeight="1" x14ac:dyDescent="0.25">
      <c r="A19" s="57" t="str">
        <f>LOOKUP(Form!D25,'Work Codes'!$B$1:$B$109,'Work Codes'!$A$1:$A$109)</f>
        <v>Select Project</v>
      </c>
      <c r="B19" s="55">
        <f>Form!Q25</f>
        <v>0</v>
      </c>
      <c r="C19" s="73">
        <f>IF(Form!$C25=2,Form!$Q25,0)</f>
        <v>0</v>
      </c>
      <c r="D19" s="73">
        <f>IF(Form!$C25=3,Form!$Q25,0)</f>
        <v>0</v>
      </c>
      <c r="E19" s="73">
        <f>IF(Form!$C25=4,Form!$Q25,0)</f>
        <v>0</v>
      </c>
      <c r="F19" s="73">
        <f>IF(Form!$C25=5,Form!$Q25,0)</f>
        <v>0</v>
      </c>
      <c r="G19" s="73">
        <f>IF(Form!$C25=6,Form!$Q25,0)</f>
        <v>0</v>
      </c>
      <c r="H19" s="73">
        <f>IF(Form!$C25=7,Form!$Q25,0)</f>
        <v>0</v>
      </c>
    </row>
    <row r="20" spans="1:8" ht="15" customHeight="1" x14ac:dyDescent="0.25">
      <c r="A20" s="57" t="str">
        <f>LOOKUP(Form!D26,'Work Codes'!$B$1:$B$109,'Work Codes'!$A$1:$A$109)</f>
        <v>Select Project</v>
      </c>
      <c r="B20" s="55">
        <f>Form!Q26</f>
        <v>0</v>
      </c>
      <c r="C20" s="73">
        <f>IF(Form!$C26=2,Form!$Q26,0)</f>
        <v>0</v>
      </c>
      <c r="D20" s="73">
        <f>IF(Form!$C26=3,Form!$Q26,0)</f>
        <v>0</v>
      </c>
      <c r="E20" s="73">
        <f>IF(Form!$C26=4,Form!$Q26,0)</f>
        <v>0</v>
      </c>
      <c r="F20" s="73">
        <f>IF(Form!$C26=5,Form!$Q26,0)</f>
        <v>0</v>
      </c>
      <c r="G20" s="73">
        <f>IF(Form!$C26=6,Form!$Q26,0)</f>
        <v>0</v>
      </c>
      <c r="H20" s="73">
        <f>IF(Form!$C26=7,Form!$Q26,0)</f>
        <v>0</v>
      </c>
    </row>
    <row r="21" spans="1:8" ht="15" customHeight="1" x14ac:dyDescent="0.25">
      <c r="A21" s="57" t="str">
        <f>LOOKUP(Form!D27,'Work Codes'!$B$1:$B$109,'Work Codes'!$A$1:$A$109)</f>
        <v>Select Project</v>
      </c>
      <c r="B21" s="55">
        <f>Form!Q27</f>
        <v>0</v>
      </c>
      <c r="C21" s="73">
        <f>IF(Form!$C27=2,Form!$Q27,0)</f>
        <v>0</v>
      </c>
      <c r="D21" s="73">
        <f>IF(Form!$C27=3,Form!$Q27,0)</f>
        <v>0</v>
      </c>
      <c r="E21" s="73">
        <f>IF(Form!$C27=4,Form!$Q27,0)</f>
        <v>0</v>
      </c>
      <c r="F21" s="73">
        <f>IF(Form!$C27=5,Form!$Q27,0)</f>
        <v>0</v>
      </c>
      <c r="G21" s="73">
        <f>IF(Form!$C27=6,Form!$Q27,0)</f>
        <v>0</v>
      </c>
      <c r="H21" s="73">
        <f>IF(Form!$C27=7,Form!$Q27,0)</f>
        <v>0</v>
      </c>
    </row>
    <row r="22" spans="1:8" ht="15" customHeight="1" x14ac:dyDescent="0.25">
      <c r="A22" s="57" t="str">
        <f>LOOKUP(Form!D28,'Work Codes'!$B$1:$B$109,'Work Codes'!$A$1:$A$109)</f>
        <v>Select Project</v>
      </c>
      <c r="B22" s="55">
        <f>Form!Q28</f>
        <v>0</v>
      </c>
      <c r="C22" s="73">
        <f>IF(Form!$C28=2,Form!$Q28,0)</f>
        <v>0</v>
      </c>
      <c r="D22" s="73">
        <f>IF(Form!$C28=3,Form!$Q28,0)</f>
        <v>0</v>
      </c>
      <c r="E22" s="73">
        <f>IF(Form!$C28=4,Form!$Q28,0)</f>
        <v>0</v>
      </c>
      <c r="F22" s="73">
        <f>IF(Form!$C28=5,Form!$Q28,0)</f>
        <v>0</v>
      </c>
      <c r="G22" s="73">
        <f>IF(Form!$C28=6,Form!$Q28,0)</f>
        <v>0</v>
      </c>
      <c r="H22" s="73">
        <f>IF(Form!$C28=7,Form!$Q28,0)</f>
        <v>0</v>
      </c>
    </row>
    <row r="23" spans="1:8" ht="15" customHeight="1" x14ac:dyDescent="0.25">
      <c r="A23" s="57" t="str">
        <f>LOOKUP(Form!D29,'Work Codes'!$B$1:$B$109,'Work Codes'!$A$1:$A$109)</f>
        <v>Select Project</v>
      </c>
      <c r="B23" s="55">
        <f>Form!Q29</f>
        <v>0</v>
      </c>
      <c r="C23" s="73">
        <f>IF(Form!$C29=2,Form!$Q29,0)</f>
        <v>0</v>
      </c>
      <c r="D23" s="73">
        <f>IF(Form!$C29=3,Form!$Q29,0)</f>
        <v>0</v>
      </c>
      <c r="E23" s="73">
        <f>IF(Form!$C29=4,Form!$Q29,0)</f>
        <v>0</v>
      </c>
      <c r="F23" s="73">
        <f>IF(Form!$C29=5,Form!$Q29,0)</f>
        <v>0</v>
      </c>
      <c r="G23" s="73">
        <f>IF(Form!$C29=6,Form!$Q29,0)</f>
        <v>0</v>
      </c>
      <c r="H23" s="73">
        <f>IF(Form!$C29=7,Form!$Q29,0)</f>
        <v>0</v>
      </c>
    </row>
    <row r="24" spans="1:8" ht="15" customHeight="1" x14ac:dyDescent="0.25">
      <c r="A24" s="57" t="str">
        <f>LOOKUP(Form!D30,'Work Codes'!$B$1:$B$109,'Work Codes'!$A$1:$A$109)</f>
        <v>Select Project</v>
      </c>
      <c r="B24" s="55">
        <f>Form!Q30</f>
        <v>0</v>
      </c>
      <c r="C24" s="73">
        <f>IF(Form!$C30=2,Form!$Q30,0)</f>
        <v>0</v>
      </c>
      <c r="D24" s="73">
        <f>IF(Form!$C30=3,Form!$Q30,0)</f>
        <v>0</v>
      </c>
      <c r="E24" s="73">
        <f>IF(Form!$C30=4,Form!$Q30,0)</f>
        <v>0</v>
      </c>
      <c r="F24" s="73">
        <f>IF(Form!$C30=5,Form!$Q30,0)</f>
        <v>0</v>
      </c>
      <c r="G24" s="73">
        <f>IF(Form!$C30=6,Form!$Q30,0)</f>
        <v>0</v>
      </c>
      <c r="H24" s="73">
        <f>IF(Form!$C30=7,Form!$Q30,0)</f>
        <v>0</v>
      </c>
    </row>
    <row r="25" spans="1:8" ht="15" customHeight="1" x14ac:dyDescent="0.25">
      <c r="A25" s="57" t="str">
        <f>LOOKUP(Form!D31,'Work Codes'!$B$1:$B$109,'Work Codes'!$A$1:$A$109)</f>
        <v>Select Project</v>
      </c>
      <c r="B25" s="55">
        <f>Form!Q31</f>
        <v>0</v>
      </c>
      <c r="C25" s="73">
        <f>IF(Form!$C31=2,Form!$Q31,0)</f>
        <v>0</v>
      </c>
      <c r="D25" s="73">
        <f>IF(Form!$C31=3,Form!$Q31,0)</f>
        <v>0</v>
      </c>
      <c r="E25" s="73">
        <f>IF(Form!$C31=4,Form!$Q31,0)</f>
        <v>0</v>
      </c>
      <c r="F25" s="73">
        <f>IF(Form!$C31=5,Form!$Q31,0)</f>
        <v>0</v>
      </c>
      <c r="G25" s="73">
        <f>IF(Form!$C31=6,Form!$Q31,0)</f>
        <v>0</v>
      </c>
      <c r="H25" s="73">
        <f>IF(Form!$C31=7,Form!$Q31,0)</f>
        <v>0</v>
      </c>
    </row>
    <row r="26" spans="1:8" ht="15" customHeight="1" x14ac:dyDescent="0.25">
      <c r="A26" s="57" t="str">
        <f>LOOKUP(Form!D32,'Work Codes'!$B$1:$B$109,'Work Codes'!$A$1:$A$109)</f>
        <v>Select Project</v>
      </c>
      <c r="B26" s="55">
        <f>Form!Q32</f>
        <v>0</v>
      </c>
      <c r="C26" s="73">
        <f>IF(Form!$C32=2,Form!$Q32,0)</f>
        <v>0</v>
      </c>
      <c r="D26" s="73">
        <f>IF(Form!$C32=3,Form!$Q32,0)</f>
        <v>0</v>
      </c>
      <c r="E26" s="73">
        <f>IF(Form!$C32=4,Form!$Q32,0)</f>
        <v>0</v>
      </c>
      <c r="F26" s="73">
        <f>IF(Form!$C32=5,Form!$Q32,0)</f>
        <v>0</v>
      </c>
      <c r="G26" s="73">
        <f>IF(Form!$C32=6,Form!$Q32,0)</f>
        <v>0</v>
      </c>
      <c r="H26" s="73">
        <f>IF(Form!$C32=7,Form!$Q32,0)</f>
        <v>0</v>
      </c>
    </row>
    <row r="27" spans="1:8" ht="15" customHeight="1" x14ac:dyDescent="0.25">
      <c r="A27" s="57" t="str">
        <f>LOOKUP(Form!D33,'Work Codes'!$B$1:$B$109,'Work Codes'!$A$1:$A$109)</f>
        <v>Select Project</v>
      </c>
      <c r="B27" s="55">
        <f>Form!Q33</f>
        <v>0</v>
      </c>
      <c r="C27" s="73">
        <f>IF(Form!$C33=2,Form!$Q33,0)</f>
        <v>0</v>
      </c>
      <c r="D27" s="73">
        <f>IF(Form!$C33=3,Form!$Q33,0)</f>
        <v>0</v>
      </c>
      <c r="E27" s="73">
        <f>IF(Form!$C33=4,Form!$Q33,0)</f>
        <v>0</v>
      </c>
      <c r="F27" s="73">
        <f>IF(Form!$C33=5,Form!$Q33,0)</f>
        <v>0</v>
      </c>
      <c r="G27" s="73">
        <f>IF(Form!$C33=6,Form!$Q33,0)</f>
        <v>0</v>
      </c>
      <c r="H27" s="73">
        <f>IF(Form!$C33=7,Form!$Q33,0)</f>
        <v>0</v>
      </c>
    </row>
    <row r="28" spans="1:8" ht="15" customHeight="1" x14ac:dyDescent="0.25">
      <c r="A28" s="57" t="str">
        <f>LOOKUP(Form!D34,'Work Codes'!$B$1:$B$109,'Work Codes'!$A$1:$A$109)</f>
        <v>Select Project</v>
      </c>
      <c r="B28" s="55">
        <f>Form!Q34</f>
        <v>0</v>
      </c>
      <c r="C28" s="73">
        <f>IF(Form!$C34=2,Form!$Q34,0)</f>
        <v>0</v>
      </c>
      <c r="D28" s="73">
        <f>IF(Form!$C34=3,Form!$Q34,0)</f>
        <v>0</v>
      </c>
      <c r="E28" s="73">
        <f>IF(Form!$C34=4,Form!$Q34,0)</f>
        <v>0</v>
      </c>
      <c r="F28" s="73">
        <f>IF(Form!$C34=5,Form!$Q34,0)</f>
        <v>0</v>
      </c>
      <c r="G28" s="73">
        <f>IF(Form!$C34=6,Form!$Q34,0)</f>
        <v>0</v>
      </c>
      <c r="H28" s="73">
        <f>IF(Form!$C34=7,Form!$Q34,0)</f>
        <v>0</v>
      </c>
    </row>
    <row r="29" spans="1:8" ht="15" customHeight="1" x14ac:dyDescent="0.25">
      <c r="A29" s="57" t="str">
        <f>LOOKUP(Form!D35,'Work Codes'!$B$1:$B$109,'Work Codes'!$A$1:$A$109)</f>
        <v>Select Project</v>
      </c>
      <c r="B29" s="55">
        <f>Form!Q35</f>
        <v>0</v>
      </c>
      <c r="C29" s="73">
        <f>IF(Form!$C35=2,Form!$Q35,0)</f>
        <v>0</v>
      </c>
      <c r="D29" s="73">
        <f>IF(Form!$C35=3,Form!$Q35,0)</f>
        <v>0</v>
      </c>
      <c r="E29" s="73">
        <f>IF(Form!$C35=4,Form!$Q35,0)</f>
        <v>0</v>
      </c>
      <c r="F29" s="73">
        <f>IF(Form!$C35=5,Form!$Q35,0)</f>
        <v>0</v>
      </c>
      <c r="G29" s="73">
        <f>IF(Form!$C35=6,Form!$Q35,0)</f>
        <v>0</v>
      </c>
      <c r="H29" s="73">
        <f>IF(Form!$C35=7,Form!$Q35,0)</f>
        <v>0</v>
      </c>
    </row>
    <row r="30" spans="1:8" ht="15" customHeight="1" x14ac:dyDescent="0.25">
      <c r="A30" s="57" t="str">
        <f>LOOKUP(Form!D36,'Work Codes'!$B$1:$B$109,'Work Codes'!$A$1:$A$109)</f>
        <v>Select Project</v>
      </c>
      <c r="B30" s="55">
        <f>Form!Q36</f>
        <v>0</v>
      </c>
      <c r="C30" s="73">
        <f>IF(Form!$C36=2,Form!$Q36,0)</f>
        <v>0</v>
      </c>
      <c r="D30" s="73">
        <f>IF(Form!$C36=3,Form!$Q36,0)</f>
        <v>0</v>
      </c>
      <c r="E30" s="73">
        <f>IF(Form!$C36=4,Form!$Q36,0)</f>
        <v>0</v>
      </c>
      <c r="F30" s="73">
        <f>IF(Form!$C36=5,Form!$Q36,0)</f>
        <v>0</v>
      </c>
      <c r="G30" s="73">
        <f>IF(Form!$C36=6,Form!$Q36,0)</f>
        <v>0</v>
      </c>
      <c r="H30" s="73">
        <f>IF(Form!$C36=7,Form!$Q36,0)</f>
        <v>0</v>
      </c>
    </row>
    <row r="31" spans="1:8" x14ac:dyDescent="0.25">
      <c r="A31" s="74"/>
      <c r="B31" s="56">
        <f t="shared" ref="B31:H31" si="0">SUM(B7:B30)</f>
        <v>0</v>
      </c>
      <c r="C31" s="56">
        <f t="shared" si="0"/>
        <v>0</v>
      </c>
      <c r="D31" s="56">
        <f t="shared" si="0"/>
        <v>0</v>
      </c>
      <c r="E31" s="56">
        <f t="shared" si="0"/>
        <v>0</v>
      </c>
      <c r="F31" s="56">
        <f t="shared" si="0"/>
        <v>0</v>
      </c>
      <c r="G31" s="56">
        <f t="shared" si="0"/>
        <v>0</v>
      </c>
      <c r="H31" s="56">
        <f t="shared" si="0"/>
        <v>0</v>
      </c>
    </row>
  </sheetData>
  <sheetProtection password="DCB7" sheet="1" objects="1" scenarios="1"/>
  <mergeCells count="3">
    <mergeCell ref="C4:G4"/>
    <mergeCell ref="A2:H2"/>
    <mergeCell ref="A1:H1"/>
  </mergeCells>
  <phoneticPr fontId="4" type="noConversion"/>
  <pageMargins left="0.25" right="0.26" top="0.92" bottom="0.73" header="0.5" footer="0.42"/>
  <pageSetup orientation="landscape" r:id="rId1"/>
  <headerFooter alignWithMargins="0">
    <oddHeader>&amp;C&amp;8Sponsor CIP worksheet, version 1.</oddHeader>
    <oddFooter>&amp;L&amp;8Printed: &amp;D, &amp;T&amp;R&amp;8File: &amp;F, &amp;A</oddFoot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workbookViewId="0">
      <selection activeCell="A3" sqref="A3"/>
    </sheetView>
  </sheetViews>
  <sheetFormatPr defaultColWidth="9.109375" defaultRowHeight="13.2" x14ac:dyDescent="0.25"/>
  <cols>
    <col min="1" max="1" width="7.33203125" style="37" bestFit="1" customWidth="1"/>
    <col min="2" max="2" width="10.6640625" style="84" customWidth="1"/>
    <col min="3" max="3" width="12.6640625" style="37" customWidth="1"/>
    <col min="4" max="4" width="12.33203125" style="37" customWidth="1"/>
    <col min="5" max="5" width="47.5546875" style="36" customWidth="1"/>
    <col min="6" max="16384" width="9.109375" style="37"/>
  </cols>
  <sheetData>
    <row r="1" spans="1:5" ht="17.25" customHeight="1" x14ac:dyDescent="0.25">
      <c r="A1" s="86" t="s">
        <v>2020</v>
      </c>
      <c r="B1" s="82" t="s">
        <v>2023</v>
      </c>
      <c r="C1" s="82" t="s">
        <v>2024</v>
      </c>
      <c r="D1" s="86" t="s">
        <v>2021</v>
      </c>
      <c r="E1" s="83" t="s">
        <v>2022</v>
      </c>
    </row>
    <row r="2" spans="1:5" x14ac:dyDescent="0.25">
      <c r="A2" s="84">
        <v>1</v>
      </c>
      <c r="B2" s="84" t="s">
        <v>2025</v>
      </c>
      <c r="C2" s="87">
        <v>40118</v>
      </c>
      <c r="D2" s="87">
        <v>40137</v>
      </c>
      <c r="E2" s="36" t="s">
        <v>2019</v>
      </c>
    </row>
    <row r="3" spans="1:5" x14ac:dyDescent="0.25">
      <c r="B3" s="84" t="s">
        <v>2026</v>
      </c>
    </row>
  </sheetData>
  <sheetProtection password="DCB7" sheet="1" objects="1" scenarios="1"/>
  <phoneticPr fontId="4" type="noConversion"/>
  <pageMargins left="0.75" right="0.75" top="1" bottom="1" header="0.5" footer="0.5"/>
  <pageSetup orientation="portrait" r:id="rId1"/>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dimension ref="A1:J3364"/>
  <sheetViews>
    <sheetView workbookViewId="0"/>
  </sheetViews>
  <sheetFormatPr defaultRowHeight="13.2" x14ac:dyDescent="0.25"/>
  <cols>
    <col min="1" max="1" width="9.109375" style="14" customWidth="1"/>
    <col min="2" max="2" width="42.33203125" bestFit="1" customWidth="1"/>
    <col min="3" max="3" width="17.6640625" bestFit="1" customWidth="1"/>
    <col min="4" max="4" width="26.33203125" bestFit="1" customWidth="1"/>
    <col min="7" max="7" width="49.109375" bestFit="1" customWidth="1"/>
    <col min="8" max="8" width="17.88671875" customWidth="1"/>
  </cols>
  <sheetData>
    <row r="1" spans="1:10" s="12" customFormat="1" ht="33.75" customHeight="1" x14ac:dyDescent="0.25">
      <c r="A1" s="13" t="s">
        <v>10755</v>
      </c>
      <c r="B1" s="12" t="s">
        <v>10756</v>
      </c>
      <c r="C1" s="12" t="s">
        <v>10757</v>
      </c>
      <c r="D1" s="12" t="s">
        <v>10758</v>
      </c>
      <c r="E1" s="12" t="s">
        <v>10759</v>
      </c>
      <c r="F1" s="12" t="s">
        <v>10760</v>
      </c>
      <c r="G1" s="12" t="s">
        <v>10761</v>
      </c>
      <c r="H1" s="12" t="s">
        <v>11460</v>
      </c>
      <c r="I1" s="12" t="s">
        <v>10762</v>
      </c>
      <c r="J1" s="12" t="s">
        <v>11462</v>
      </c>
    </row>
    <row r="2" spans="1:10" x14ac:dyDescent="0.25">
      <c r="A2" s="15" t="s">
        <v>7745</v>
      </c>
      <c r="B2" t="s">
        <v>7746</v>
      </c>
      <c r="D2" t="s">
        <v>7747</v>
      </c>
      <c r="E2">
        <v>640000</v>
      </c>
      <c r="F2">
        <v>95</v>
      </c>
      <c r="G2" t="s">
        <v>7746</v>
      </c>
      <c r="H2" t="s">
        <v>7748</v>
      </c>
      <c r="I2" t="s">
        <v>10768</v>
      </c>
      <c r="J2">
        <v>1</v>
      </c>
    </row>
    <row r="3" spans="1:10" x14ac:dyDescent="0.25">
      <c r="A3" s="15" t="s">
        <v>7749</v>
      </c>
      <c r="B3" t="s">
        <v>7750</v>
      </c>
      <c r="D3" t="s">
        <v>7751</v>
      </c>
      <c r="E3">
        <v>370109</v>
      </c>
      <c r="F3">
        <v>95</v>
      </c>
      <c r="H3" t="s">
        <v>7752</v>
      </c>
      <c r="I3" t="s">
        <v>10768</v>
      </c>
      <c r="J3">
        <f>J2+1</f>
        <v>2</v>
      </c>
    </row>
    <row r="4" spans="1:10" x14ac:dyDescent="0.25">
      <c r="A4" s="14" t="s">
        <v>7753</v>
      </c>
      <c r="B4" t="s">
        <v>7754</v>
      </c>
      <c r="D4" t="s">
        <v>7755</v>
      </c>
      <c r="E4">
        <v>20477</v>
      </c>
      <c r="F4">
        <v>95</v>
      </c>
      <c r="G4" t="s">
        <v>7756</v>
      </c>
      <c r="H4" t="s">
        <v>7757</v>
      </c>
      <c r="I4" t="s">
        <v>10768</v>
      </c>
      <c r="J4">
        <f t="shared" ref="J4:J67" si="0">J3+1</f>
        <v>3</v>
      </c>
    </row>
    <row r="5" spans="1:10" x14ac:dyDescent="0.25">
      <c r="A5" s="14" t="s">
        <v>7758</v>
      </c>
      <c r="B5" t="s">
        <v>10368</v>
      </c>
      <c r="D5" t="s">
        <v>7759</v>
      </c>
      <c r="E5">
        <v>240046</v>
      </c>
      <c r="F5">
        <v>95</v>
      </c>
      <c r="G5" t="s">
        <v>7760</v>
      </c>
      <c r="H5" t="s">
        <v>7761</v>
      </c>
      <c r="I5" t="s">
        <v>10768</v>
      </c>
      <c r="J5">
        <f t="shared" si="0"/>
        <v>4</v>
      </c>
    </row>
    <row r="6" spans="1:10" x14ac:dyDescent="0.25">
      <c r="A6" s="14" t="s">
        <v>7762</v>
      </c>
      <c r="B6" t="s">
        <v>10368</v>
      </c>
      <c r="D6" t="s">
        <v>7763</v>
      </c>
      <c r="E6">
        <v>150019</v>
      </c>
      <c r="F6">
        <v>95</v>
      </c>
      <c r="H6" t="s">
        <v>7748</v>
      </c>
      <c r="I6" t="s">
        <v>10768</v>
      </c>
      <c r="J6">
        <f t="shared" si="0"/>
        <v>5</v>
      </c>
    </row>
    <row r="7" spans="1:10" x14ac:dyDescent="0.25">
      <c r="A7" s="14" t="s">
        <v>7764</v>
      </c>
      <c r="B7" t="s">
        <v>7765</v>
      </c>
      <c r="D7" t="s">
        <v>7766</v>
      </c>
      <c r="E7">
        <v>190133</v>
      </c>
      <c r="F7">
        <v>95</v>
      </c>
      <c r="G7" t="s">
        <v>7767</v>
      </c>
      <c r="H7" t="s">
        <v>7768</v>
      </c>
      <c r="I7" t="s">
        <v>10768</v>
      </c>
      <c r="J7">
        <f t="shared" si="0"/>
        <v>6</v>
      </c>
    </row>
    <row r="8" spans="1:10" x14ac:dyDescent="0.25">
      <c r="A8" s="14" t="s">
        <v>7769</v>
      </c>
      <c r="B8" t="s">
        <v>10368</v>
      </c>
      <c r="D8" t="s">
        <v>7770</v>
      </c>
      <c r="E8">
        <v>170150</v>
      </c>
      <c r="F8">
        <v>95</v>
      </c>
      <c r="G8" t="s">
        <v>12499</v>
      </c>
      <c r="H8" t="s">
        <v>7771</v>
      </c>
      <c r="I8" t="s">
        <v>10768</v>
      </c>
      <c r="J8">
        <f t="shared" si="0"/>
        <v>7</v>
      </c>
    </row>
    <row r="9" spans="1:10" x14ac:dyDescent="0.25">
      <c r="A9" s="14" t="s">
        <v>7772</v>
      </c>
      <c r="B9" t="s">
        <v>7773</v>
      </c>
      <c r="D9" t="s">
        <v>7774</v>
      </c>
      <c r="E9">
        <v>50091</v>
      </c>
      <c r="F9">
        <v>95</v>
      </c>
      <c r="G9" t="s">
        <v>7775</v>
      </c>
      <c r="H9" t="s">
        <v>7776</v>
      </c>
      <c r="I9" t="s">
        <v>10768</v>
      </c>
      <c r="J9">
        <f t="shared" si="0"/>
        <v>8</v>
      </c>
    </row>
    <row r="10" spans="1:10" x14ac:dyDescent="0.25">
      <c r="A10" s="14" t="s">
        <v>7777</v>
      </c>
      <c r="B10" t="s">
        <v>7778</v>
      </c>
      <c r="D10" t="s">
        <v>7779</v>
      </c>
      <c r="E10">
        <v>20482</v>
      </c>
      <c r="F10">
        <v>95</v>
      </c>
      <c r="G10" t="s">
        <v>7780</v>
      </c>
      <c r="H10" t="s">
        <v>7757</v>
      </c>
      <c r="I10" t="s">
        <v>10768</v>
      </c>
      <c r="J10">
        <f t="shared" si="0"/>
        <v>9</v>
      </c>
    </row>
    <row r="11" spans="1:10" x14ac:dyDescent="0.25">
      <c r="A11" s="14" t="s">
        <v>11960</v>
      </c>
      <c r="B11" t="s">
        <v>10368</v>
      </c>
      <c r="D11" t="s">
        <v>10369</v>
      </c>
      <c r="E11">
        <v>160063</v>
      </c>
      <c r="F11">
        <v>95</v>
      </c>
      <c r="G11" t="s">
        <v>10370</v>
      </c>
      <c r="H11" t="s">
        <v>11461</v>
      </c>
      <c r="I11" t="s">
        <v>10768</v>
      </c>
      <c r="J11">
        <f t="shared" si="0"/>
        <v>10</v>
      </c>
    </row>
    <row r="12" spans="1:10" x14ac:dyDescent="0.25">
      <c r="A12" s="14" t="s">
        <v>11959</v>
      </c>
      <c r="B12" t="s">
        <v>9984</v>
      </c>
      <c r="D12" t="s">
        <v>9985</v>
      </c>
      <c r="E12">
        <v>160064</v>
      </c>
      <c r="F12">
        <v>95</v>
      </c>
      <c r="G12" t="s">
        <v>9986</v>
      </c>
      <c r="H12" t="s">
        <v>11461</v>
      </c>
      <c r="I12" t="s">
        <v>10768</v>
      </c>
      <c r="J12">
        <f t="shared" si="0"/>
        <v>11</v>
      </c>
    </row>
    <row r="13" spans="1:10" x14ac:dyDescent="0.25">
      <c r="A13" s="14" t="s">
        <v>7781</v>
      </c>
      <c r="B13" t="s">
        <v>7782</v>
      </c>
      <c r="D13" t="s">
        <v>7783</v>
      </c>
      <c r="E13">
        <v>360235</v>
      </c>
      <c r="F13">
        <v>95</v>
      </c>
      <c r="H13" t="s">
        <v>7761</v>
      </c>
      <c r="I13" t="s">
        <v>10768</v>
      </c>
      <c r="J13">
        <f t="shared" si="0"/>
        <v>12</v>
      </c>
    </row>
    <row r="14" spans="1:10" x14ac:dyDescent="0.25">
      <c r="A14" s="14" t="s">
        <v>7784</v>
      </c>
      <c r="B14" t="s">
        <v>10368</v>
      </c>
      <c r="D14" t="s">
        <v>7785</v>
      </c>
      <c r="E14">
        <v>200121</v>
      </c>
      <c r="F14">
        <v>95</v>
      </c>
      <c r="G14" t="s">
        <v>7786</v>
      </c>
      <c r="H14" t="s">
        <v>7768</v>
      </c>
      <c r="I14" t="s">
        <v>10768</v>
      </c>
      <c r="J14">
        <f t="shared" si="0"/>
        <v>13</v>
      </c>
    </row>
    <row r="15" spans="1:10" x14ac:dyDescent="0.25">
      <c r="A15" s="14" t="s">
        <v>7787</v>
      </c>
      <c r="B15" t="s">
        <v>7788</v>
      </c>
      <c r="D15" t="s">
        <v>7789</v>
      </c>
      <c r="E15">
        <v>20484</v>
      </c>
      <c r="F15">
        <v>95</v>
      </c>
      <c r="G15" t="s">
        <v>7756</v>
      </c>
      <c r="H15" t="s">
        <v>7757</v>
      </c>
      <c r="I15" t="s">
        <v>10768</v>
      </c>
      <c r="J15">
        <f t="shared" si="0"/>
        <v>14</v>
      </c>
    </row>
    <row r="16" spans="1:10" x14ac:dyDescent="0.25">
      <c r="A16" s="14" t="s">
        <v>7790</v>
      </c>
      <c r="B16" t="s">
        <v>7791</v>
      </c>
      <c r="D16" t="s">
        <v>7792</v>
      </c>
      <c r="E16">
        <v>20485</v>
      </c>
      <c r="F16">
        <v>95</v>
      </c>
      <c r="G16" t="s">
        <v>7756</v>
      </c>
      <c r="H16" t="s">
        <v>7757</v>
      </c>
      <c r="I16" t="s">
        <v>10768</v>
      </c>
      <c r="J16">
        <f t="shared" si="0"/>
        <v>15</v>
      </c>
    </row>
    <row r="17" spans="1:10" x14ac:dyDescent="0.25">
      <c r="A17" s="14" t="s">
        <v>7793</v>
      </c>
      <c r="B17" t="s">
        <v>10368</v>
      </c>
      <c r="D17" t="s">
        <v>7794</v>
      </c>
      <c r="E17">
        <v>380082</v>
      </c>
      <c r="F17">
        <v>95</v>
      </c>
      <c r="G17" t="s">
        <v>7795</v>
      </c>
      <c r="H17" t="s">
        <v>7771</v>
      </c>
      <c r="I17" t="s">
        <v>10768</v>
      </c>
      <c r="J17">
        <f t="shared" si="0"/>
        <v>16</v>
      </c>
    </row>
    <row r="18" spans="1:10" x14ac:dyDescent="0.25">
      <c r="A18" s="14" t="s">
        <v>7796</v>
      </c>
      <c r="B18" t="s">
        <v>10368</v>
      </c>
      <c r="D18" t="s">
        <v>7797</v>
      </c>
      <c r="E18">
        <v>190135</v>
      </c>
      <c r="F18">
        <v>95</v>
      </c>
      <c r="G18" t="s">
        <v>7798</v>
      </c>
      <c r="H18" t="s">
        <v>7768</v>
      </c>
      <c r="I18" t="s">
        <v>10768</v>
      </c>
      <c r="J18">
        <f t="shared" si="0"/>
        <v>17</v>
      </c>
    </row>
    <row r="19" spans="1:10" x14ac:dyDescent="0.25">
      <c r="A19" s="14" t="s">
        <v>11906</v>
      </c>
      <c r="B19" t="s">
        <v>10368</v>
      </c>
      <c r="D19" t="s">
        <v>11907</v>
      </c>
      <c r="E19">
        <v>80091</v>
      </c>
      <c r="F19">
        <v>95</v>
      </c>
      <c r="H19" t="s">
        <v>11461</v>
      </c>
      <c r="I19" t="s">
        <v>10768</v>
      </c>
      <c r="J19">
        <f t="shared" si="0"/>
        <v>18</v>
      </c>
    </row>
    <row r="20" spans="1:10" x14ac:dyDescent="0.25">
      <c r="A20" s="14" t="s">
        <v>7799</v>
      </c>
      <c r="B20" t="s">
        <v>10368</v>
      </c>
      <c r="D20" t="s">
        <v>7800</v>
      </c>
      <c r="E20">
        <v>470115</v>
      </c>
      <c r="F20">
        <v>95</v>
      </c>
      <c r="G20" t="s">
        <v>7801</v>
      </c>
      <c r="H20" t="s">
        <v>7752</v>
      </c>
      <c r="I20" t="s">
        <v>10768</v>
      </c>
      <c r="J20">
        <f t="shared" si="0"/>
        <v>19</v>
      </c>
    </row>
    <row r="21" spans="1:10" x14ac:dyDescent="0.25">
      <c r="A21" s="14" t="s">
        <v>9960</v>
      </c>
      <c r="B21" t="s">
        <v>9961</v>
      </c>
      <c r="C21" t="s">
        <v>10765</v>
      </c>
      <c r="D21" t="s">
        <v>9962</v>
      </c>
      <c r="E21">
        <v>300103</v>
      </c>
      <c r="F21">
        <v>95</v>
      </c>
      <c r="G21" t="s">
        <v>9963</v>
      </c>
      <c r="H21" t="s">
        <v>11461</v>
      </c>
      <c r="I21" t="s">
        <v>10768</v>
      </c>
      <c r="J21">
        <f t="shared" si="0"/>
        <v>20</v>
      </c>
    </row>
    <row r="22" spans="1:10" x14ac:dyDescent="0.25">
      <c r="A22" s="14" t="s">
        <v>7802</v>
      </c>
      <c r="B22" t="s">
        <v>7803</v>
      </c>
      <c r="C22" t="s">
        <v>10765</v>
      </c>
      <c r="D22" t="s">
        <v>7804</v>
      </c>
      <c r="E22">
        <v>280004</v>
      </c>
      <c r="F22">
        <v>95</v>
      </c>
      <c r="G22" t="s">
        <v>7805</v>
      </c>
      <c r="H22" t="s">
        <v>7752</v>
      </c>
      <c r="I22" t="s">
        <v>10768</v>
      </c>
      <c r="J22">
        <f t="shared" si="0"/>
        <v>21</v>
      </c>
    </row>
    <row r="23" spans="1:10" x14ac:dyDescent="0.25">
      <c r="A23" s="14" t="s">
        <v>7806</v>
      </c>
      <c r="B23" t="s">
        <v>7807</v>
      </c>
      <c r="C23" t="s">
        <v>10765</v>
      </c>
      <c r="D23" t="s">
        <v>7808</v>
      </c>
      <c r="E23">
        <v>480135</v>
      </c>
      <c r="F23">
        <v>95</v>
      </c>
      <c r="G23" t="s">
        <v>7809</v>
      </c>
      <c r="H23" t="s">
        <v>7776</v>
      </c>
      <c r="I23" t="s">
        <v>10768</v>
      </c>
      <c r="J23">
        <f t="shared" si="0"/>
        <v>22</v>
      </c>
    </row>
    <row r="24" spans="1:10" x14ac:dyDescent="0.25">
      <c r="A24" s="14" t="s">
        <v>11006</v>
      </c>
      <c r="B24" t="s">
        <v>11007</v>
      </c>
      <c r="C24" t="s">
        <v>9874</v>
      </c>
      <c r="D24" t="s">
        <v>11008</v>
      </c>
      <c r="E24">
        <v>80063</v>
      </c>
      <c r="F24">
        <v>95</v>
      </c>
      <c r="G24" t="s">
        <v>11009</v>
      </c>
      <c r="H24" t="s">
        <v>11461</v>
      </c>
      <c r="I24" t="s">
        <v>10768</v>
      </c>
      <c r="J24">
        <f t="shared" si="0"/>
        <v>23</v>
      </c>
    </row>
    <row r="25" spans="1:10" x14ac:dyDescent="0.25">
      <c r="A25" s="14" t="s">
        <v>7810</v>
      </c>
      <c r="B25" t="s">
        <v>7811</v>
      </c>
      <c r="C25" t="s">
        <v>10765</v>
      </c>
      <c r="D25" t="s">
        <v>7812</v>
      </c>
      <c r="E25">
        <v>360095</v>
      </c>
      <c r="F25">
        <v>95</v>
      </c>
      <c r="G25" t="s">
        <v>7813</v>
      </c>
      <c r="H25" t="s">
        <v>7761</v>
      </c>
      <c r="I25" t="s">
        <v>10768</v>
      </c>
      <c r="J25">
        <f t="shared" si="0"/>
        <v>24</v>
      </c>
    </row>
    <row r="26" spans="1:10" x14ac:dyDescent="0.25">
      <c r="A26" s="14" t="s">
        <v>7814</v>
      </c>
      <c r="B26" t="s">
        <v>7815</v>
      </c>
      <c r="C26" t="s">
        <v>10765</v>
      </c>
      <c r="D26" t="s">
        <v>7816</v>
      </c>
      <c r="E26">
        <v>120099</v>
      </c>
      <c r="F26">
        <v>95</v>
      </c>
      <c r="G26" t="s">
        <v>7817</v>
      </c>
      <c r="H26" t="s">
        <v>7752</v>
      </c>
      <c r="I26" t="s">
        <v>10768</v>
      </c>
      <c r="J26">
        <f t="shared" si="0"/>
        <v>25</v>
      </c>
    </row>
    <row r="27" spans="1:10" x14ac:dyDescent="0.25">
      <c r="A27" s="14" t="s">
        <v>7818</v>
      </c>
      <c r="B27" t="s">
        <v>7819</v>
      </c>
      <c r="C27" t="s">
        <v>10765</v>
      </c>
      <c r="D27" t="s">
        <v>7820</v>
      </c>
      <c r="E27">
        <v>280006</v>
      </c>
      <c r="F27">
        <v>95</v>
      </c>
      <c r="G27" t="s">
        <v>7821</v>
      </c>
      <c r="H27" t="s">
        <v>7752</v>
      </c>
      <c r="I27" t="s">
        <v>10768</v>
      </c>
      <c r="J27">
        <f t="shared" si="0"/>
        <v>26</v>
      </c>
    </row>
    <row r="28" spans="1:10" x14ac:dyDescent="0.25">
      <c r="A28" s="14" t="s">
        <v>7822</v>
      </c>
      <c r="B28" t="s">
        <v>7823</v>
      </c>
      <c r="C28" t="s">
        <v>10765</v>
      </c>
      <c r="D28" t="s">
        <v>7824</v>
      </c>
      <c r="E28">
        <v>10020</v>
      </c>
      <c r="F28">
        <v>95</v>
      </c>
      <c r="G28" t="s">
        <v>7825</v>
      </c>
      <c r="H28" t="s">
        <v>7752</v>
      </c>
      <c r="I28" t="s">
        <v>10768</v>
      </c>
      <c r="J28">
        <f t="shared" si="0"/>
        <v>27</v>
      </c>
    </row>
    <row r="29" spans="1:10" x14ac:dyDescent="0.25">
      <c r="A29" s="14" t="s">
        <v>7826</v>
      </c>
      <c r="B29" t="s">
        <v>7827</v>
      </c>
      <c r="C29" t="s">
        <v>9874</v>
      </c>
      <c r="D29" t="s">
        <v>7828</v>
      </c>
      <c r="E29">
        <v>550122</v>
      </c>
      <c r="F29">
        <v>95</v>
      </c>
      <c r="G29" t="s">
        <v>7829</v>
      </c>
      <c r="H29" t="s">
        <v>7771</v>
      </c>
      <c r="I29" t="s">
        <v>10768</v>
      </c>
      <c r="J29">
        <f t="shared" si="0"/>
        <v>28</v>
      </c>
    </row>
    <row r="30" spans="1:10" x14ac:dyDescent="0.25">
      <c r="A30" s="14" t="s">
        <v>7830</v>
      </c>
      <c r="B30" t="s">
        <v>7831</v>
      </c>
      <c r="C30" t="s">
        <v>10765</v>
      </c>
      <c r="D30" t="s">
        <v>7832</v>
      </c>
      <c r="E30">
        <v>390033</v>
      </c>
      <c r="F30">
        <v>95</v>
      </c>
      <c r="G30" t="s">
        <v>7833</v>
      </c>
      <c r="H30" t="s">
        <v>7771</v>
      </c>
      <c r="I30" t="s">
        <v>10768</v>
      </c>
      <c r="J30">
        <f t="shared" si="0"/>
        <v>29</v>
      </c>
    </row>
    <row r="31" spans="1:10" x14ac:dyDescent="0.25">
      <c r="A31" s="14" t="s">
        <v>7834</v>
      </c>
      <c r="B31" t="s">
        <v>7835</v>
      </c>
      <c r="C31" t="s">
        <v>10765</v>
      </c>
      <c r="D31" t="s">
        <v>7836</v>
      </c>
      <c r="E31">
        <v>290125</v>
      </c>
      <c r="F31">
        <v>95</v>
      </c>
      <c r="G31" t="s">
        <v>7837</v>
      </c>
      <c r="H31" t="s">
        <v>7768</v>
      </c>
      <c r="I31" t="s">
        <v>10768</v>
      </c>
      <c r="J31">
        <f t="shared" si="0"/>
        <v>30</v>
      </c>
    </row>
    <row r="32" spans="1:10" x14ac:dyDescent="0.25">
      <c r="A32" s="14" t="s">
        <v>7838</v>
      </c>
      <c r="B32" t="s">
        <v>7839</v>
      </c>
      <c r="C32" t="s">
        <v>10765</v>
      </c>
      <c r="D32" t="s">
        <v>7840</v>
      </c>
      <c r="E32">
        <v>280010</v>
      </c>
      <c r="F32">
        <v>95</v>
      </c>
      <c r="G32" t="s">
        <v>7841</v>
      </c>
      <c r="H32" t="s">
        <v>7752</v>
      </c>
      <c r="I32" t="s">
        <v>10768</v>
      </c>
      <c r="J32">
        <f t="shared" si="0"/>
        <v>31</v>
      </c>
    </row>
    <row r="33" spans="1:10" x14ac:dyDescent="0.25">
      <c r="A33" s="14" t="s">
        <v>7842</v>
      </c>
      <c r="B33" t="s">
        <v>7843</v>
      </c>
      <c r="C33" t="s">
        <v>10765</v>
      </c>
      <c r="D33" t="s">
        <v>7844</v>
      </c>
      <c r="E33">
        <v>270118</v>
      </c>
      <c r="F33">
        <v>95</v>
      </c>
      <c r="G33" t="s">
        <v>7845</v>
      </c>
      <c r="H33" t="s">
        <v>7771</v>
      </c>
      <c r="I33" t="s">
        <v>10768</v>
      </c>
      <c r="J33">
        <f t="shared" si="0"/>
        <v>32</v>
      </c>
    </row>
    <row r="34" spans="1:10" x14ac:dyDescent="0.25">
      <c r="A34" s="14" t="s">
        <v>7846</v>
      </c>
      <c r="B34" t="s">
        <v>7847</v>
      </c>
      <c r="C34" t="s">
        <v>9874</v>
      </c>
      <c r="D34" t="s">
        <v>7848</v>
      </c>
      <c r="E34">
        <v>180101</v>
      </c>
      <c r="F34">
        <v>95</v>
      </c>
      <c r="G34" t="s">
        <v>7849</v>
      </c>
      <c r="H34" t="s">
        <v>7771</v>
      </c>
      <c r="I34" t="s">
        <v>10768</v>
      </c>
      <c r="J34">
        <f t="shared" si="0"/>
        <v>33</v>
      </c>
    </row>
    <row r="35" spans="1:10" x14ac:dyDescent="0.25">
      <c r="A35" s="14" t="s">
        <v>7850</v>
      </c>
      <c r="B35" t="s">
        <v>11173</v>
      </c>
      <c r="C35" t="s">
        <v>10765</v>
      </c>
      <c r="D35" t="s">
        <v>7851</v>
      </c>
      <c r="E35">
        <v>320007</v>
      </c>
      <c r="F35">
        <v>95</v>
      </c>
      <c r="G35" t="s">
        <v>7852</v>
      </c>
      <c r="H35" t="s">
        <v>7748</v>
      </c>
      <c r="I35" t="s">
        <v>10768</v>
      </c>
      <c r="J35">
        <f t="shared" si="0"/>
        <v>34</v>
      </c>
    </row>
    <row r="36" spans="1:10" x14ac:dyDescent="0.25">
      <c r="A36" s="14" t="s">
        <v>7853</v>
      </c>
      <c r="B36" t="s">
        <v>7854</v>
      </c>
      <c r="C36" t="s">
        <v>10765</v>
      </c>
      <c r="D36" t="s">
        <v>7855</v>
      </c>
      <c r="E36">
        <v>10078</v>
      </c>
      <c r="F36">
        <v>95</v>
      </c>
      <c r="G36" t="s">
        <v>7856</v>
      </c>
      <c r="H36" t="s">
        <v>7752</v>
      </c>
      <c r="I36" t="s">
        <v>10768</v>
      </c>
      <c r="J36">
        <f t="shared" si="0"/>
        <v>35</v>
      </c>
    </row>
    <row r="37" spans="1:10" x14ac:dyDescent="0.25">
      <c r="A37" s="14" t="s">
        <v>7857</v>
      </c>
      <c r="B37" t="s">
        <v>7858</v>
      </c>
      <c r="C37" t="s">
        <v>10765</v>
      </c>
      <c r="D37" t="s">
        <v>7859</v>
      </c>
      <c r="E37">
        <v>170124</v>
      </c>
      <c r="F37">
        <v>95</v>
      </c>
      <c r="G37" t="s">
        <v>7860</v>
      </c>
      <c r="H37" t="s">
        <v>7771</v>
      </c>
      <c r="I37" t="s">
        <v>10768</v>
      </c>
      <c r="J37">
        <f t="shared" si="0"/>
        <v>36</v>
      </c>
    </row>
    <row r="38" spans="1:10" x14ac:dyDescent="0.25">
      <c r="A38" s="14" t="s">
        <v>7861</v>
      </c>
      <c r="B38" t="s">
        <v>7862</v>
      </c>
      <c r="C38" t="s">
        <v>10765</v>
      </c>
      <c r="D38" t="s">
        <v>7863</v>
      </c>
      <c r="E38">
        <v>380048</v>
      </c>
      <c r="F38">
        <v>95</v>
      </c>
      <c r="G38" t="s">
        <v>7864</v>
      </c>
      <c r="H38" t="s">
        <v>7771</v>
      </c>
      <c r="I38" t="s">
        <v>10768</v>
      </c>
      <c r="J38">
        <f t="shared" si="0"/>
        <v>37</v>
      </c>
    </row>
    <row r="39" spans="1:10" x14ac:dyDescent="0.25">
      <c r="A39" s="14" t="s">
        <v>12136</v>
      </c>
      <c r="B39" t="s">
        <v>12137</v>
      </c>
      <c r="C39" t="s">
        <v>10765</v>
      </c>
      <c r="D39" t="s">
        <v>12138</v>
      </c>
      <c r="E39">
        <v>280025</v>
      </c>
      <c r="F39">
        <v>95</v>
      </c>
      <c r="G39" t="s">
        <v>12139</v>
      </c>
      <c r="H39" t="s">
        <v>7752</v>
      </c>
      <c r="I39" t="s">
        <v>10768</v>
      </c>
      <c r="J39">
        <f t="shared" si="0"/>
        <v>38</v>
      </c>
    </row>
    <row r="40" spans="1:10" x14ac:dyDescent="0.25">
      <c r="A40" s="14" t="s">
        <v>12140</v>
      </c>
      <c r="B40" t="s">
        <v>12141</v>
      </c>
      <c r="C40" t="s">
        <v>9874</v>
      </c>
      <c r="D40" t="s">
        <v>12142</v>
      </c>
      <c r="E40">
        <v>360224</v>
      </c>
      <c r="F40">
        <v>95</v>
      </c>
      <c r="G40" t="s">
        <v>12143</v>
      </c>
      <c r="H40" t="s">
        <v>7761</v>
      </c>
      <c r="I40" t="s">
        <v>10768</v>
      </c>
      <c r="J40">
        <f t="shared" si="0"/>
        <v>39</v>
      </c>
    </row>
    <row r="41" spans="1:10" x14ac:dyDescent="0.25">
      <c r="A41" s="14" t="s">
        <v>12144</v>
      </c>
      <c r="B41" t="s">
        <v>12145</v>
      </c>
      <c r="C41" t="s">
        <v>10765</v>
      </c>
      <c r="D41" t="s">
        <v>12146</v>
      </c>
      <c r="E41">
        <v>320024</v>
      </c>
      <c r="F41">
        <v>95</v>
      </c>
      <c r="G41" t="s">
        <v>12147</v>
      </c>
      <c r="H41" t="s">
        <v>7748</v>
      </c>
      <c r="I41" t="s">
        <v>10768</v>
      </c>
      <c r="J41">
        <f t="shared" si="0"/>
        <v>40</v>
      </c>
    </row>
    <row r="42" spans="1:10" x14ac:dyDescent="0.25">
      <c r="A42" s="14" t="s">
        <v>12148</v>
      </c>
      <c r="B42" t="s">
        <v>12149</v>
      </c>
      <c r="C42" t="s">
        <v>10765</v>
      </c>
      <c r="D42" t="s">
        <v>12150</v>
      </c>
      <c r="E42">
        <v>10114</v>
      </c>
      <c r="F42">
        <v>95</v>
      </c>
      <c r="G42" t="s">
        <v>12151</v>
      </c>
      <c r="H42" t="s">
        <v>7752</v>
      </c>
      <c r="I42" t="s">
        <v>10768</v>
      </c>
      <c r="J42">
        <f t="shared" si="0"/>
        <v>41</v>
      </c>
    </row>
    <row r="43" spans="1:10" x14ac:dyDescent="0.25">
      <c r="A43" s="14" t="s">
        <v>12152</v>
      </c>
      <c r="B43" t="s">
        <v>12153</v>
      </c>
      <c r="C43" t="s">
        <v>10765</v>
      </c>
      <c r="D43" t="s">
        <v>12154</v>
      </c>
      <c r="E43">
        <v>480095</v>
      </c>
      <c r="F43">
        <v>95</v>
      </c>
      <c r="G43" t="s">
        <v>12155</v>
      </c>
      <c r="H43" t="s">
        <v>7776</v>
      </c>
      <c r="I43" t="s">
        <v>10768</v>
      </c>
      <c r="J43">
        <f t="shared" si="0"/>
        <v>42</v>
      </c>
    </row>
    <row r="44" spans="1:10" x14ac:dyDescent="0.25">
      <c r="A44" s="14" t="s">
        <v>12156</v>
      </c>
      <c r="B44" t="s">
        <v>12157</v>
      </c>
      <c r="C44" t="s">
        <v>10765</v>
      </c>
      <c r="D44" t="s">
        <v>12158</v>
      </c>
      <c r="E44">
        <v>310016</v>
      </c>
      <c r="F44">
        <v>95</v>
      </c>
      <c r="G44" t="s">
        <v>12159</v>
      </c>
      <c r="H44" t="s">
        <v>7768</v>
      </c>
      <c r="I44" t="s">
        <v>10768</v>
      </c>
      <c r="J44">
        <f t="shared" si="0"/>
        <v>43</v>
      </c>
    </row>
    <row r="45" spans="1:10" x14ac:dyDescent="0.25">
      <c r="A45" s="14" t="s">
        <v>12160</v>
      </c>
      <c r="B45" t="s">
        <v>12161</v>
      </c>
      <c r="C45" t="s">
        <v>10765</v>
      </c>
      <c r="D45" t="s">
        <v>12162</v>
      </c>
      <c r="E45">
        <v>10076</v>
      </c>
      <c r="F45">
        <v>95</v>
      </c>
      <c r="G45" t="s">
        <v>12163</v>
      </c>
      <c r="H45" t="s">
        <v>7752</v>
      </c>
      <c r="I45" t="s">
        <v>10768</v>
      </c>
      <c r="J45">
        <f t="shared" si="0"/>
        <v>44</v>
      </c>
    </row>
    <row r="46" spans="1:10" x14ac:dyDescent="0.25">
      <c r="A46" s="14" t="s">
        <v>12164</v>
      </c>
      <c r="B46" t="s">
        <v>12165</v>
      </c>
      <c r="C46" t="s">
        <v>10765</v>
      </c>
      <c r="D46" t="s">
        <v>12166</v>
      </c>
      <c r="E46">
        <v>380050</v>
      </c>
      <c r="F46">
        <v>95</v>
      </c>
      <c r="G46" t="s">
        <v>12167</v>
      </c>
      <c r="H46" t="s">
        <v>7771</v>
      </c>
      <c r="I46" t="s">
        <v>10768</v>
      </c>
      <c r="J46">
        <f t="shared" si="0"/>
        <v>45</v>
      </c>
    </row>
    <row r="47" spans="1:10" x14ac:dyDescent="0.25">
      <c r="A47" s="14" t="s">
        <v>12168</v>
      </c>
      <c r="B47" t="s">
        <v>12169</v>
      </c>
      <c r="C47" t="s">
        <v>10765</v>
      </c>
      <c r="D47" t="s">
        <v>12170</v>
      </c>
      <c r="E47">
        <v>310039</v>
      </c>
      <c r="F47">
        <v>95</v>
      </c>
      <c r="G47" t="s">
        <v>12171</v>
      </c>
      <c r="H47" t="s">
        <v>7768</v>
      </c>
      <c r="I47" t="s">
        <v>10768</v>
      </c>
      <c r="J47">
        <f t="shared" si="0"/>
        <v>46</v>
      </c>
    </row>
    <row r="48" spans="1:10" x14ac:dyDescent="0.25">
      <c r="A48" s="14" t="s">
        <v>12172</v>
      </c>
      <c r="B48" t="s">
        <v>12173</v>
      </c>
      <c r="C48" t="s">
        <v>10765</v>
      </c>
      <c r="D48" t="s">
        <v>12174</v>
      </c>
      <c r="E48">
        <v>280012</v>
      </c>
      <c r="F48">
        <v>95</v>
      </c>
      <c r="G48" t="s">
        <v>12175</v>
      </c>
      <c r="H48" t="s">
        <v>7752</v>
      </c>
      <c r="I48" t="s">
        <v>10768</v>
      </c>
      <c r="J48">
        <f t="shared" si="0"/>
        <v>47</v>
      </c>
    </row>
    <row r="49" spans="1:10" x14ac:dyDescent="0.25">
      <c r="A49" s="14" t="s">
        <v>12176</v>
      </c>
      <c r="B49" t="s">
        <v>12177</v>
      </c>
      <c r="C49" t="s">
        <v>10765</v>
      </c>
      <c r="D49" t="s">
        <v>12178</v>
      </c>
      <c r="E49">
        <v>10015</v>
      </c>
      <c r="F49">
        <v>95</v>
      </c>
      <c r="G49" t="s">
        <v>12179</v>
      </c>
      <c r="H49" t="s">
        <v>7752</v>
      </c>
      <c r="I49" t="s">
        <v>10768</v>
      </c>
      <c r="J49">
        <f t="shared" si="0"/>
        <v>48</v>
      </c>
    </row>
    <row r="50" spans="1:10" x14ac:dyDescent="0.25">
      <c r="A50" s="14" t="s">
        <v>12180</v>
      </c>
      <c r="B50" t="s">
        <v>12181</v>
      </c>
      <c r="C50" t="s">
        <v>10765</v>
      </c>
      <c r="D50" t="s">
        <v>12182</v>
      </c>
      <c r="E50">
        <v>130069</v>
      </c>
      <c r="F50">
        <v>95</v>
      </c>
      <c r="G50" t="s">
        <v>12183</v>
      </c>
      <c r="H50" t="s">
        <v>7752</v>
      </c>
      <c r="I50" t="s">
        <v>10768</v>
      </c>
      <c r="J50">
        <f t="shared" si="0"/>
        <v>49</v>
      </c>
    </row>
    <row r="51" spans="1:10" x14ac:dyDescent="0.25">
      <c r="A51" s="14" t="s">
        <v>12184</v>
      </c>
      <c r="B51" t="s">
        <v>12185</v>
      </c>
      <c r="C51" t="s">
        <v>10765</v>
      </c>
      <c r="D51" t="s">
        <v>12186</v>
      </c>
      <c r="E51">
        <v>310103</v>
      </c>
      <c r="F51">
        <v>95</v>
      </c>
      <c r="G51" t="s">
        <v>12187</v>
      </c>
      <c r="H51" t="s">
        <v>7768</v>
      </c>
      <c r="I51" t="s">
        <v>10768</v>
      </c>
      <c r="J51">
        <f t="shared" si="0"/>
        <v>50</v>
      </c>
    </row>
    <row r="52" spans="1:10" x14ac:dyDescent="0.25">
      <c r="A52" s="14" t="s">
        <v>12188</v>
      </c>
      <c r="B52" t="s">
        <v>12189</v>
      </c>
      <c r="C52" t="s">
        <v>10765</v>
      </c>
      <c r="D52" t="s">
        <v>12190</v>
      </c>
      <c r="E52">
        <v>280013</v>
      </c>
      <c r="F52">
        <v>95</v>
      </c>
      <c r="G52" t="s">
        <v>12191</v>
      </c>
      <c r="H52" t="s">
        <v>7752</v>
      </c>
      <c r="I52" t="s">
        <v>10768</v>
      </c>
      <c r="J52">
        <f t="shared" si="0"/>
        <v>51</v>
      </c>
    </row>
    <row r="53" spans="1:10" x14ac:dyDescent="0.25">
      <c r="A53" s="14" t="s">
        <v>12192</v>
      </c>
      <c r="B53" t="s">
        <v>12193</v>
      </c>
      <c r="C53" t="s">
        <v>10765</v>
      </c>
      <c r="D53" t="s">
        <v>12194</v>
      </c>
      <c r="E53">
        <v>470071</v>
      </c>
      <c r="F53">
        <v>95</v>
      </c>
      <c r="G53" t="s">
        <v>12195</v>
      </c>
      <c r="H53" t="s">
        <v>7752</v>
      </c>
      <c r="I53" t="s">
        <v>10768</v>
      </c>
      <c r="J53">
        <f t="shared" si="0"/>
        <v>52</v>
      </c>
    </row>
    <row r="54" spans="1:10" x14ac:dyDescent="0.25">
      <c r="A54" s="14" t="s">
        <v>12196</v>
      </c>
      <c r="B54" t="s">
        <v>12197</v>
      </c>
      <c r="C54" t="s">
        <v>10765</v>
      </c>
      <c r="D54" t="s">
        <v>12198</v>
      </c>
      <c r="E54">
        <v>10018</v>
      </c>
      <c r="F54">
        <v>95</v>
      </c>
      <c r="G54" t="s">
        <v>12199</v>
      </c>
      <c r="H54" t="s">
        <v>7752</v>
      </c>
      <c r="I54" t="s">
        <v>10768</v>
      </c>
      <c r="J54">
        <f t="shared" si="0"/>
        <v>53</v>
      </c>
    </row>
    <row r="55" spans="1:10" x14ac:dyDescent="0.25">
      <c r="A55" s="14" t="s">
        <v>12200</v>
      </c>
      <c r="B55" t="s">
        <v>12201</v>
      </c>
      <c r="C55" t="s">
        <v>10765</v>
      </c>
      <c r="D55" t="s">
        <v>12202</v>
      </c>
      <c r="E55">
        <v>470022</v>
      </c>
      <c r="F55">
        <v>95</v>
      </c>
      <c r="G55" t="s">
        <v>12203</v>
      </c>
      <c r="H55" t="s">
        <v>7752</v>
      </c>
      <c r="I55" t="s">
        <v>10768</v>
      </c>
      <c r="J55">
        <f t="shared" si="0"/>
        <v>54</v>
      </c>
    </row>
    <row r="56" spans="1:10" x14ac:dyDescent="0.25">
      <c r="A56" s="14" t="s">
        <v>12204</v>
      </c>
      <c r="B56" t="s">
        <v>7754</v>
      </c>
      <c r="C56" t="s">
        <v>10779</v>
      </c>
      <c r="D56" t="s">
        <v>7755</v>
      </c>
      <c r="E56">
        <v>20223</v>
      </c>
      <c r="F56">
        <v>95</v>
      </c>
      <c r="G56" t="s">
        <v>7756</v>
      </c>
      <c r="H56" t="s">
        <v>7757</v>
      </c>
      <c r="I56" t="s">
        <v>10768</v>
      </c>
      <c r="J56">
        <f t="shared" si="0"/>
        <v>55</v>
      </c>
    </row>
    <row r="57" spans="1:10" x14ac:dyDescent="0.25">
      <c r="A57" s="14" t="s">
        <v>12205</v>
      </c>
      <c r="B57" t="s">
        <v>12206</v>
      </c>
      <c r="C57" t="s">
        <v>10765</v>
      </c>
      <c r="D57" t="s">
        <v>12207</v>
      </c>
      <c r="E57">
        <v>230008</v>
      </c>
      <c r="F57">
        <v>95</v>
      </c>
      <c r="G57" t="s">
        <v>12208</v>
      </c>
      <c r="H57" t="s">
        <v>12209</v>
      </c>
      <c r="I57" t="s">
        <v>10768</v>
      </c>
      <c r="J57">
        <f t="shared" si="0"/>
        <v>56</v>
      </c>
    </row>
    <row r="58" spans="1:10" x14ac:dyDescent="0.25">
      <c r="A58" s="14" t="s">
        <v>12210</v>
      </c>
      <c r="B58" t="s">
        <v>12211</v>
      </c>
      <c r="C58" t="s">
        <v>10765</v>
      </c>
      <c r="D58" t="s">
        <v>12212</v>
      </c>
      <c r="E58">
        <v>310106</v>
      </c>
      <c r="F58">
        <v>95</v>
      </c>
      <c r="G58" t="s">
        <v>12213</v>
      </c>
      <c r="H58" t="s">
        <v>7768</v>
      </c>
      <c r="I58" t="s">
        <v>10768</v>
      </c>
      <c r="J58">
        <f t="shared" si="0"/>
        <v>57</v>
      </c>
    </row>
    <row r="59" spans="1:10" x14ac:dyDescent="0.25">
      <c r="A59" s="14" t="s">
        <v>12214</v>
      </c>
      <c r="B59" t="s">
        <v>12215</v>
      </c>
      <c r="C59" t="s">
        <v>10765</v>
      </c>
      <c r="D59" t="s">
        <v>12216</v>
      </c>
      <c r="E59">
        <v>250032</v>
      </c>
      <c r="F59">
        <v>95</v>
      </c>
      <c r="G59" t="s">
        <v>12217</v>
      </c>
      <c r="H59" t="s">
        <v>12209</v>
      </c>
      <c r="I59" t="s">
        <v>10768</v>
      </c>
      <c r="J59">
        <f t="shared" si="0"/>
        <v>58</v>
      </c>
    </row>
    <row r="60" spans="1:10" x14ac:dyDescent="0.25">
      <c r="A60" s="14" t="s">
        <v>12218</v>
      </c>
      <c r="B60" t="s">
        <v>12219</v>
      </c>
      <c r="C60" t="s">
        <v>10765</v>
      </c>
      <c r="D60" t="s">
        <v>12220</v>
      </c>
      <c r="E60">
        <v>500017</v>
      </c>
      <c r="F60">
        <v>95</v>
      </c>
      <c r="G60" t="s">
        <v>10495</v>
      </c>
      <c r="H60" t="s">
        <v>12209</v>
      </c>
      <c r="I60" t="s">
        <v>10768</v>
      </c>
      <c r="J60">
        <f t="shared" si="0"/>
        <v>59</v>
      </c>
    </row>
    <row r="61" spans="1:10" x14ac:dyDescent="0.25">
      <c r="A61" s="14" t="s">
        <v>12221</v>
      </c>
      <c r="B61" t="s">
        <v>12222</v>
      </c>
      <c r="C61" t="s">
        <v>10765</v>
      </c>
      <c r="D61" t="s">
        <v>12223</v>
      </c>
      <c r="E61">
        <v>360029</v>
      </c>
      <c r="F61">
        <v>95</v>
      </c>
      <c r="G61" t="s">
        <v>12224</v>
      </c>
      <c r="H61" t="s">
        <v>7761</v>
      </c>
      <c r="I61" t="s">
        <v>10768</v>
      </c>
      <c r="J61">
        <f t="shared" si="0"/>
        <v>60</v>
      </c>
    </row>
    <row r="62" spans="1:10" x14ac:dyDescent="0.25">
      <c r="A62" s="14" t="s">
        <v>12225</v>
      </c>
      <c r="B62" t="s">
        <v>12226</v>
      </c>
      <c r="C62" t="s">
        <v>10765</v>
      </c>
      <c r="D62" t="s">
        <v>12227</v>
      </c>
      <c r="E62">
        <v>170126</v>
      </c>
      <c r="F62">
        <v>95</v>
      </c>
      <c r="G62" t="s">
        <v>12228</v>
      </c>
      <c r="H62" t="s">
        <v>7771</v>
      </c>
      <c r="I62" t="s">
        <v>10768</v>
      </c>
      <c r="J62">
        <f t="shared" si="0"/>
        <v>61</v>
      </c>
    </row>
    <row r="63" spans="1:10" x14ac:dyDescent="0.25">
      <c r="A63" s="14" t="s">
        <v>12229</v>
      </c>
      <c r="B63" t="s">
        <v>12230</v>
      </c>
      <c r="C63" t="s">
        <v>10765</v>
      </c>
      <c r="D63" t="s">
        <v>12231</v>
      </c>
      <c r="E63">
        <v>310066</v>
      </c>
      <c r="F63">
        <v>95</v>
      </c>
      <c r="G63" t="s">
        <v>12232</v>
      </c>
      <c r="H63" t="s">
        <v>7768</v>
      </c>
      <c r="I63" t="s">
        <v>10768</v>
      </c>
      <c r="J63">
        <f t="shared" si="0"/>
        <v>62</v>
      </c>
    </row>
    <row r="64" spans="1:10" x14ac:dyDescent="0.25">
      <c r="A64" s="14" t="s">
        <v>12233</v>
      </c>
      <c r="B64" t="s">
        <v>12234</v>
      </c>
      <c r="C64" t="s">
        <v>10765</v>
      </c>
      <c r="D64" t="s">
        <v>12235</v>
      </c>
      <c r="E64">
        <v>460017</v>
      </c>
      <c r="F64">
        <v>95</v>
      </c>
      <c r="G64" t="s">
        <v>12236</v>
      </c>
      <c r="H64" t="s">
        <v>7771</v>
      </c>
      <c r="I64" t="s">
        <v>10768</v>
      </c>
      <c r="J64">
        <f t="shared" si="0"/>
        <v>63</v>
      </c>
    </row>
    <row r="65" spans="1:10" x14ac:dyDescent="0.25">
      <c r="A65" s="14" t="s">
        <v>12237</v>
      </c>
      <c r="B65" t="s">
        <v>12238</v>
      </c>
      <c r="C65" t="s">
        <v>10765</v>
      </c>
      <c r="D65" t="s">
        <v>12239</v>
      </c>
      <c r="E65">
        <v>350029</v>
      </c>
      <c r="F65">
        <v>95</v>
      </c>
      <c r="G65" t="s">
        <v>12240</v>
      </c>
      <c r="H65" t="s">
        <v>7776</v>
      </c>
      <c r="I65" t="s">
        <v>10768</v>
      </c>
      <c r="J65">
        <f t="shared" si="0"/>
        <v>64</v>
      </c>
    </row>
    <row r="66" spans="1:10" x14ac:dyDescent="0.25">
      <c r="A66" s="14" t="s">
        <v>12241</v>
      </c>
      <c r="B66" t="s">
        <v>12242</v>
      </c>
      <c r="C66" t="s">
        <v>10765</v>
      </c>
      <c r="D66" t="s">
        <v>12243</v>
      </c>
      <c r="E66">
        <v>350048</v>
      </c>
      <c r="F66">
        <v>95</v>
      </c>
      <c r="G66" t="s">
        <v>12244</v>
      </c>
      <c r="H66" t="s">
        <v>7776</v>
      </c>
      <c r="I66" t="s">
        <v>10768</v>
      </c>
      <c r="J66">
        <f t="shared" si="0"/>
        <v>65</v>
      </c>
    </row>
    <row r="67" spans="1:10" x14ac:dyDescent="0.25">
      <c r="A67" s="14" t="s">
        <v>12245</v>
      </c>
      <c r="B67" t="s">
        <v>12246</v>
      </c>
      <c r="C67" t="s">
        <v>10765</v>
      </c>
      <c r="D67" t="s">
        <v>12247</v>
      </c>
      <c r="E67">
        <v>480025</v>
      </c>
      <c r="F67">
        <v>95</v>
      </c>
      <c r="G67" t="s">
        <v>12248</v>
      </c>
      <c r="H67" t="s">
        <v>7776</v>
      </c>
      <c r="I67" t="s">
        <v>10768</v>
      </c>
      <c r="J67">
        <f t="shared" si="0"/>
        <v>66</v>
      </c>
    </row>
    <row r="68" spans="1:10" x14ac:dyDescent="0.25">
      <c r="A68" s="14" t="s">
        <v>12249</v>
      </c>
      <c r="B68" t="s">
        <v>12250</v>
      </c>
      <c r="C68" t="s">
        <v>10765</v>
      </c>
      <c r="D68" t="s">
        <v>12251</v>
      </c>
      <c r="E68">
        <v>310051</v>
      </c>
      <c r="F68">
        <v>95</v>
      </c>
      <c r="G68" t="s">
        <v>12252</v>
      </c>
      <c r="H68" t="s">
        <v>7768</v>
      </c>
      <c r="I68" t="s">
        <v>10768</v>
      </c>
      <c r="J68">
        <f t="shared" ref="J68:J131" si="1">J67+1</f>
        <v>67</v>
      </c>
    </row>
    <row r="69" spans="1:10" x14ac:dyDescent="0.25">
      <c r="A69" s="14" t="s">
        <v>12253</v>
      </c>
      <c r="B69" t="s">
        <v>12254</v>
      </c>
      <c r="C69" t="s">
        <v>10765</v>
      </c>
      <c r="D69" t="s">
        <v>12255</v>
      </c>
      <c r="E69">
        <v>400031</v>
      </c>
      <c r="F69">
        <v>95</v>
      </c>
      <c r="G69" t="s">
        <v>12256</v>
      </c>
      <c r="H69" t="s">
        <v>7776</v>
      </c>
      <c r="I69" t="s">
        <v>10768</v>
      </c>
      <c r="J69">
        <f t="shared" si="1"/>
        <v>68</v>
      </c>
    </row>
    <row r="70" spans="1:10" x14ac:dyDescent="0.25">
      <c r="A70" s="14" t="s">
        <v>12257</v>
      </c>
      <c r="B70" t="s">
        <v>12258</v>
      </c>
      <c r="C70" t="s">
        <v>10765</v>
      </c>
      <c r="D70" t="s">
        <v>12259</v>
      </c>
      <c r="E70">
        <v>400096</v>
      </c>
      <c r="F70">
        <v>95</v>
      </c>
      <c r="G70" t="s">
        <v>12260</v>
      </c>
      <c r="H70" t="s">
        <v>7776</v>
      </c>
      <c r="I70" t="s">
        <v>10768</v>
      </c>
      <c r="J70">
        <f t="shared" si="1"/>
        <v>69</v>
      </c>
    </row>
    <row r="71" spans="1:10" x14ac:dyDescent="0.25">
      <c r="A71" s="14" t="s">
        <v>12261</v>
      </c>
      <c r="B71" t="s">
        <v>12262</v>
      </c>
      <c r="C71" t="s">
        <v>10765</v>
      </c>
      <c r="D71" t="s">
        <v>12263</v>
      </c>
      <c r="E71">
        <v>360218</v>
      </c>
      <c r="F71">
        <v>95</v>
      </c>
      <c r="G71" t="s">
        <v>12264</v>
      </c>
      <c r="H71" t="s">
        <v>7761</v>
      </c>
      <c r="I71" t="s">
        <v>10768</v>
      </c>
      <c r="J71">
        <f t="shared" si="1"/>
        <v>70</v>
      </c>
    </row>
    <row r="72" spans="1:10" x14ac:dyDescent="0.25">
      <c r="A72" s="14" t="s">
        <v>12265</v>
      </c>
      <c r="B72" t="s">
        <v>12266</v>
      </c>
      <c r="C72" t="s">
        <v>10765</v>
      </c>
      <c r="D72" t="s">
        <v>12267</v>
      </c>
      <c r="E72">
        <v>310081</v>
      </c>
      <c r="F72">
        <v>95</v>
      </c>
      <c r="G72" t="s">
        <v>12268</v>
      </c>
      <c r="H72" t="s">
        <v>7768</v>
      </c>
      <c r="I72" t="s">
        <v>10768</v>
      </c>
      <c r="J72">
        <f t="shared" si="1"/>
        <v>71</v>
      </c>
    </row>
    <row r="73" spans="1:10" x14ac:dyDescent="0.25">
      <c r="A73" s="14" t="s">
        <v>12269</v>
      </c>
      <c r="B73" t="s">
        <v>12270</v>
      </c>
      <c r="C73" t="s">
        <v>10765</v>
      </c>
      <c r="D73" t="s">
        <v>12271</v>
      </c>
      <c r="E73">
        <v>390100</v>
      </c>
      <c r="F73">
        <v>95</v>
      </c>
      <c r="G73" t="s">
        <v>12272</v>
      </c>
      <c r="H73" t="s">
        <v>7771</v>
      </c>
      <c r="I73" t="s">
        <v>10768</v>
      </c>
      <c r="J73">
        <f t="shared" si="1"/>
        <v>72</v>
      </c>
    </row>
    <row r="74" spans="1:10" x14ac:dyDescent="0.25">
      <c r="A74" s="14" t="s">
        <v>12273</v>
      </c>
      <c r="B74" t="s">
        <v>12274</v>
      </c>
      <c r="C74" t="s">
        <v>10765</v>
      </c>
      <c r="D74" t="s">
        <v>12275</v>
      </c>
      <c r="E74">
        <v>360133</v>
      </c>
      <c r="F74">
        <v>95</v>
      </c>
      <c r="G74" t="s">
        <v>12276</v>
      </c>
      <c r="H74" t="s">
        <v>7761</v>
      </c>
      <c r="I74" t="s">
        <v>10768</v>
      </c>
      <c r="J74">
        <f t="shared" si="1"/>
        <v>73</v>
      </c>
    </row>
    <row r="75" spans="1:10" x14ac:dyDescent="0.25">
      <c r="A75" s="14" t="s">
        <v>12277</v>
      </c>
      <c r="B75" t="s">
        <v>12278</v>
      </c>
      <c r="C75" t="s">
        <v>10765</v>
      </c>
      <c r="D75" t="s">
        <v>12279</v>
      </c>
      <c r="E75">
        <v>200512</v>
      </c>
      <c r="F75">
        <v>95</v>
      </c>
      <c r="G75" t="s">
        <v>12280</v>
      </c>
      <c r="H75" t="s">
        <v>7768</v>
      </c>
      <c r="I75" t="s">
        <v>10768</v>
      </c>
      <c r="J75">
        <f t="shared" si="1"/>
        <v>74</v>
      </c>
    </row>
    <row r="76" spans="1:10" x14ac:dyDescent="0.25">
      <c r="A76" s="14" t="s">
        <v>12281</v>
      </c>
      <c r="B76" t="s">
        <v>12282</v>
      </c>
      <c r="C76" t="s">
        <v>10765</v>
      </c>
      <c r="D76" t="s">
        <v>12283</v>
      </c>
      <c r="E76">
        <v>210011</v>
      </c>
      <c r="F76">
        <v>95</v>
      </c>
      <c r="G76" t="s">
        <v>12284</v>
      </c>
      <c r="H76" t="s">
        <v>7752</v>
      </c>
      <c r="I76" t="s">
        <v>10768</v>
      </c>
      <c r="J76">
        <f t="shared" si="1"/>
        <v>75</v>
      </c>
    </row>
    <row r="77" spans="1:10" x14ac:dyDescent="0.25">
      <c r="A77" s="14" t="s">
        <v>12285</v>
      </c>
      <c r="B77" t="s">
        <v>12286</v>
      </c>
      <c r="C77" t="s">
        <v>10765</v>
      </c>
      <c r="D77" t="s">
        <v>12287</v>
      </c>
      <c r="E77">
        <v>10112</v>
      </c>
      <c r="F77">
        <v>95</v>
      </c>
      <c r="G77" t="s">
        <v>12288</v>
      </c>
      <c r="H77" t="s">
        <v>7752</v>
      </c>
      <c r="I77" t="s">
        <v>10768</v>
      </c>
      <c r="J77">
        <f t="shared" si="1"/>
        <v>76</v>
      </c>
    </row>
    <row r="78" spans="1:10" x14ac:dyDescent="0.25">
      <c r="A78" s="14" t="s">
        <v>12289</v>
      </c>
      <c r="B78" t="s">
        <v>12290</v>
      </c>
      <c r="C78" t="s">
        <v>10765</v>
      </c>
      <c r="D78" t="s">
        <v>12291</v>
      </c>
      <c r="E78">
        <v>10094</v>
      </c>
      <c r="F78">
        <v>95</v>
      </c>
      <c r="G78" t="s">
        <v>12292</v>
      </c>
      <c r="H78" t="s">
        <v>7752</v>
      </c>
      <c r="I78" t="s">
        <v>10768</v>
      </c>
      <c r="J78">
        <f t="shared" si="1"/>
        <v>77</v>
      </c>
    </row>
    <row r="79" spans="1:10" x14ac:dyDescent="0.25">
      <c r="A79" s="14" t="s">
        <v>12293</v>
      </c>
      <c r="B79" t="s">
        <v>12294</v>
      </c>
      <c r="C79" t="s">
        <v>10765</v>
      </c>
      <c r="D79" t="s">
        <v>12295</v>
      </c>
      <c r="E79">
        <v>10093</v>
      </c>
      <c r="F79">
        <v>95</v>
      </c>
      <c r="G79" t="s">
        <v>12296</v>
      </c>
      <c r="H79" t="s">
        <v>7752</v>
      </c>
      <c r="I79" t="s">
        <v>10768</v>
      </c>
      <c r="J79">
        <f t="shared" si="1"/>
        <v>78</v>
      </c>
    </row>
    <row r="80" spans="1:10" x14ac:dyDescent="0.25">
      <c r="A80" s="14" t="s">
        <v>12297</v>
      </c>
      <c r="B80" t="s">
        <v>12298</v>
      </c>
      <c r="C80" t="s">
        <v>10765</v>
      </c>
      <c r="D80" t="s">
        <v>12299</v>
      </c>
      <c r="E80">
        <v>190043</v>
      </c>
      <c r="F80">
        <v>95</v>
      </c>
      <c r="G80" t="s">
        <v>12300</v>
      </c>
      <c r="H80" t="s">
        <v>7768</v>
      </c>
      <c r="I80" t="s">
        <v>10768</v>
      </c>
      <c r="J80">
        <f t="shared" si="1"/>
        <v>79</v>
      </c>
    </row>
    <row r="81" spans="1:10" x14ac:dyDescent="0.25">
      <c r="A81" s="14" t="s">
        <v>12301</v>
      </c>
      <c r="B81" t="s">
        <v>12302</v>
      </c>
      <c r="C81" t="s">
        <v>10765</v>
      </c>
      <c r="D81" t="s">
        <v>12303</v>
      </c>
      <c r="E81">
        <v>320033</v>
      </c>
      <c r="F81">
        <v>95</v>
      </c>
      <c r="G81" t="s">
        <v>12304</v>
      </c>
      <c r="H81" t="s">
        <v>7748</v>
      </c>
      <c r="I81" t="s">
        <v>10768</v>
      </c>
      <c r="J81">
        <f t="shared" si="1"/>
        <v>80</v>
      </c>
    </row>
    <row r="82" spans="1:10" x14ac:dyDescent="0.25">
      <c r="A82" s="14" t="s">
        <v>12305</v>
      </c>
      <c r="B82" t="s">
        <v>12306</v>
      </c>
      <c r="C82" t="s">
        <v>10765</v>
      </c>
      <c r="D82" t="s">
        <v>12307</v>
      </c>
      <c r="E82">
        <v>320032</v>
      </c>
      <c r="F82">
        <v>95</v>
      </c>
      <c r="G82" t="s">
        <v>12308</v>
      </c>
      <c r="H82" t="s">
        <v>7748</v>
      </c>
      <c r="I82" t="s">
        <v>10768</v>
      </c>
      <c r="J82">
        <f t="shared" si="1"/>
        <v>81</v>
      </c>
    </row>
    <row r="83" spans="1:10" x14ac:dyDescent="0.25">
      <c r="A83" s="14" t="s">
        <v>12309</v>
      </c>
      <c r="B83" t="s">
        <v>12310</v>
      </c>
      <c r="C83" t="s">
        <v>10765</v>
      </c>
      <c r="D83" t="s">
        <v>12311</v>
      </c>
      <c r="E83">
        <v>50067</v>
      </c>
      <c r="F83">
        <v>95</v>
      </c>
      <c r="G83" t="s">
        <v>12312</v>
      </c>
      <c r="H83" t="s">
        <v>7776</v>
      </c>
      <c r="I83" t="s">
        <v>10768</v>
      </c>
      <c r="J83">
        <f t="shared" si="1"/>
        <v>82</v>
      </c>
    </row>
    <row r="84" spans="1:10" x14ac:dyDescent="0.25">
      <c r="A84" s="14" t="s">
        <v>12313</v>
      </c>
      <c r="B84" t="s">
        <v>12314</v>
      </c>
      <c r="C84" t="s">
        <v>10765</v>
      </c>
      <c r="D84" t="s">
        <v>12315</v>
      </c>
      <c r="E84">
        <v>470005</v>
      </c>
      <c r="F84">
        <v>95</v>
      </c>
      <c r="G84" t="s">
        <v>12316</v>
      </c>
      <c r="H84" t="s">
        <v>7752</v>
      </c>
      <c r="I84" t="s">
        <v>10768</v>
      </c>
      <c r="J84">
        <f t="shared" si="1"/>
        <v>83</v>
      </c>
    </row>
    <row r="85" spans="1:10" x14ac:dyDescent="0.25">
      <c r="A85" s="14" t="s">
        <v>12317</v>
      </c>
      <c r="B85" t="s">
        <v>12318</v>
      </c>
      <c r="C85" t="s">
        <v>10765</v>
      </c>
      <c r="D85" t="s">
        <v>12319</v>
      </c>
      <c r="E85">
        <v>470080</v>
      </c>
      <c r="F85">
        <v>95</v>
      </c>
      <c r="G85" t="s">
        <v>12320</v>
      </c>
      <c r="H85" t="s">
        <v>7752</v>
      </c>
      <c r="I85" t="s">
        <v>10768</v>
      </c>
      <c r="J85">
        <f t="shared" si="1"/>
        <v>84</v>
      </c>
    </row>
    <row r="86" spans="1:10" x14ac:dyDescent="0.25">
      <c r="A86" s="14" t="s">
        <v>12321</v>
      </c>
      <c r="B86" t="s">
        <v>12322</v>
      </c>
      <c r="C86" t="s">
        <v>10765</v>
      </c>
      <c r="D86" t="s">
        <v>12323</v>
      </c>
      <c r="E86">
        <v>220027</v>
      </c>
      <c r="F86">
        <v>95</v>
      </c>
      <c r="G86" t="s">
        <v>12324</v>
      </c>
      <c r="H86" t="s">
        <v>7776</v>
      </c>
      <c r="I86" t="s">
        <v>10768</v>
      </c>
      <c r="J86">
        <f t="shared" si="1"/>
        <v>85</v>
      </c>
    </row>
    <row r="87" spans="1:10" x14ac:dyDescent="0.25">
      <c r="A87" s="14" t="s">
        <v>12325</v>
      </c>
      <c r="B87" t="s">
        <v>12326</v>
      </c>
      <c r="C87" t="s">
        <v>10765</v>
      </c>
      <c r="D87" t="s">
        <v>12327</v>
      </c>
      <c r="E87">
        <v>60053</v>
      </c>
      <c r="F87">
        <v>95</v>
      </c>
      <c r="G87" t="s">
        <v>12328</v>
      </c>
      <c r="H87" t="s">
        <v>7748</v>
      </c>
      <c r="I87" t="s">
        <v>10768</v>
      </c>
      <c r="J87">
        <f t="shared" si="1"/>
        <v>86</v>
      </c>
    </row>
    <row r="88" spans="1:10" x14ac:dyDescent="0.25">
      <c r="A88" s="14" t="s">
        <v>12329</v>
      </c>
      <c r="B88" t="s">
        <v>12330</v>
      </c>
      <c r="C88" t="s">
        <v>10765</v>
      </c>
      <c r="D88" t="s">
        <v>12331</v>
      </c>
      <c r="E88">
        <v>60360</v>
      </c>
      <c r="F88">
        <v>95</v>
      </c>
      <c r="G88" t="s">
        <v>12332</v>
      </c>
      <c r="H88" t="s">
        <v>7748</v>
      </c>
      <c r="I88" t="s">
        <v>10768</v>
      </c>
      <c r="J88">
        <f t="shared" si="1"/>
        <v>87</v>
      </c>
    </row>
    <row r="89" spans="1:10" x14ac:dyDescent="0.25">
      <c r="A89" s="14" t="s">
        <v>12333</v>
      </c>
      <c r="B89" t="s">
        <v>12334</v>
      </c>
      <c r="C89" t="s">
        <v>10765</v>
      </c>
      <c r="D89" t="s">
        <v>12335</v>
      </c>
      <c r="E89">
        <v>280018</v>
      </c>
      <c r="F89">
        <v>95</v>
      </c>
      <c r="G89" t="s">
        <v>12336</v>
      </c>
      <c r="H89" t="s">
        <v>7752</v>
      </c>
      <c r="I89" t="s">
        <v>10768</v>
      </c>
      <c r="J89">
        <f t="shared" si="1"/>
        <v>88</v>
      </c>
    </row>
    <row r="90" spans="1:10" x14ac:dyDescent="0.25">
      <c r="A90" s="14" t="s">
        <v>12337</v>
      </c>
      <c r="B90" t="s">
        <v>12338</v>
      </c>
      <c r="C90" t="s">
        <v>10765</v>
      </c>
      <c r="D90" t="s">
        <v>12339</v>
      </c>
      <c r="E90">
        <v>10113</v>
      </c>
      <c r="F90">
        <v>95</v>
      </c>
      <c r="G90" t="s">
        <v>12340</v>
      </c>
      <c r="H90" t="s">
        <v>7752</v>
      </c>
      <c r="I90" t="s">
        <v>10768</v>
      </c>
      <c r="J90">
        <f t="shared" si="1"/>
        <v>89</v>
      </c>
    </row>
    <row r="91" spans="1:10" x14ac:dyDescent="0.25">
      <c r="A91" s="14" t="s">
        <v>12341</v>
      </c>
      <c r="B91" t="s">
        <v>12342</v>
      </c>
      <c r="C91" t="s">
        <v>10765</v>
      </c>
      <c r="D91" t="s">
        <v>12343</v>
      </c>
      <c r="E91">
        <v>220001</v>
      </c>
      <c r="F91">
        <v>95</v>
      </c>
      <c r="G91" t="s">
        <v>12288</v>
      </c>
      <c r="H91" t="s">
        <v>7776</v>
      </c>
      <c r="I91" t="s">
        <v>10768</v>
      </c>
      <c r="J91">
        <f t="shared" si="1"/>
        <v>90</v>
      </c>
    </row>
    <row r="92" spans="1:10" x14ac:dyDescent="0.25">
      <c r="A92" s="14" t="s">
        <v>12344</v>
      </c>
      <c r="B92" t="s">
        <v>12345</v>
      </c>
      <c r="C92" t="s">
        <v>10765</v>
      </c>
      <c r="D92" t="s">
        <v>12346</v>
      </c>
      <c r="E92">
        <v>220061</v>
      </c>
      <c r="F92">
        <v>95</v>
      </c>
      <c r="G92" t="s">
        <v>12347</v>
      </c>
      <c r="H92" t="s">
        <v>7776</v>
      </c>
      <c r="I92" t="s">
        <v>10768</v>
      </c>
      <c r="J92">
        <f t="shared" si="1"/>
        <v>91</v>
      </c>
    </row>
    <row r="93" spans="1:10" x14ac:dyDescent="0.25">
      <c r="A93" s="14" t="s">
        <v>12348</v>
      </c>
      <c r="B93" t="s">
        <v>12349</v>
      </c>
      <c r="C93" t="s">
        <v>10765</v>
      </c>
      <c r="D93" t="s">
        <v>12350</v>
      </c>
      <c r="E93">
        <v>220063</v>
      </c>
      <c r="F93">
        <v>95</v>
      </c>
      <c r="G93" t="s">
        <v>12351</v>
      </c>
      <c r="H93" t="s">
        <v>7776</v>
      </c>
      <c r="I93" t="s">
        <v>10768</v>
      </c>
      <c r="J93">
        <f t="shared" si="1"/>
        <v>92</v>
      </c>
    </row>
    <row r="94" spans="1:10" x14ac:dyDescent="0.25">
      <c r="A94" s="14" t="s">
        <v>12352</v>
      </c>
      <c r="B94" t="s">
        <v>12353</v>
      </c>
      <c r="C94" t="s">
        <v>10765</v>
      </c>
      <c r="D94" t="s">
        <v>12354</v>
      </c>
      <c r="E94">
        <v>220011</v>
      </c>
      <c r="F94">
        <v>95</v>
      </c>
      <c r="G94" t="s">
        <v>12355</v>
      </c>
      <c r="H94" t="s">
        <v>7776</v>
      </c>
      <c r="I94" t="s">
        <v>10768</v>
      </c>
      <c r="J94">
        <f t="shared" si="1"/>
        <v>93</v>
      </c>
    </row>
    <row r="95" spans="1:10" x14ac:dyDescent="0.25">
      <c r="A95" s="14" t="s">
        <v>9369</v>
      </c>
      <c r="B95" t="s">
        <v>9370</v>
      </c>
      <c r="C95" t="s">
        <v>10765</v>
      </c>
      <c r="D95" t="s">
        <v>9371</v>
      </c>
      <c r="E95">
        <v>530043</v>
      </c>
      <c r="F95">
        <v>95</v>
      </c>
      <c r="G95" t="s">
        <v>9372</v>
      </c>
      <c r="H95" t="s">
        <v>11461</v>
      </c>
      <c r="I95" t="s">
        <v>10768</v>
      </c>
      <c r="J95">
        <f t="shared" si="1"/>
        <v>94</v>
      </c>
    </row>
    <row r="96" spans="1:10" x14ac:dyDescent="0.25">
      <c r="A96" s="14" t="s">
        <v>9440</v>
      </c>
      <c r="B96" t="s">
        <v>9441</v>
      </c>
      <c r="C96" t="s">
        <v>10765</v>
      </c>
      <c r="D96" t="s">
        <v>9442</v>
      </c>
      <c r="E96">
        <v>530134</v>
      </c>
      <c r="F96">
        <v>95</v>
      </c>
      <c r="G96" t="s">
        <v>9443</v>
      </c>
      <c r="H96" t="s">
        <v>11461</v>
      </c>
      <c r="I96" t="s">
        <v>10768</v>
      </c>
      <c r="J96">
        <f t="shared" si="1"/>
        <v>95</v>
      </c>
    </row>
    <row r="97" spans="1:10" x14ac:dyDescent="0.25">
      <c r="A97" s="14" t="s">
        <v>12356</v>
      </c>
      <c r="B97" t="s">
        <v>12357</v>
      </c>
      <c r="C97" t="s">
        <v>10765</v>
      </c>
      <c r="D97" t="s">
        <v>12358</v>
      </c>
      <c r="E97">
        <v>310054</v>
      </c>
      <c r="F97">
        <v>95</v>
      </c>
      <c r="G97" t="s">
        <v>12359</v>
      </c>
      <c r="H97" t="s">
        <v>7768</v>
      </c>
      <c r="I97" t="s">
        <v>10768</v>
      </c>
      <c r="J97">
        <f t="shared" si="1"/>
        <v>96</v>
      </c>
    </row>
    <row r="98" spans="1:10" x14ac:dyDescent="0.25">
      <c r="A98" s="14" t="s">
        <v>12360</v>
      </c>
      <c r="B98" t="s">
        <v>12361</v>
      </c>
      <c r="C98" t="s">
        <v>10765</v>
      </c>
      <c r="D98" t="s">
        <v>12362</v>
      </c>
      <c r="E98">
        <v>510062</v>
      </c>
      <c r="F98">
        <v>95</v>
      </c>
      <c r="G98" t="s">
        <v>12363</v>
      </c>
      <c r="H98" t="s">
        <v>7761</v>
      </c>
      <c r="I98" t="s">
        <v>10768</v>
      </c>
      <c r="J98">
        <f t="shared" si="1"/>
        <v>97</v>
      </c>
    </row>
    <row r="99" spans="1:10" x14ac:dyDescent="0.25">
      <c r="A99" s="14" t="s">
        <v>12364</v>
      </c>
      <c r="B99" t="s">
        <v>12365</v>
      </c>
      <c r="C99" t="s">
        <v>10765</v>
      </c>
      <c r="D99" t="s">
        <v>12366</v>
      </c>
      <c r="E99">
        <v>460036</v>
      </c>
      <c r="F99">
        <v>95</v>
      </c>
      <c r="G99" t="s">
        <v>12367</v>
      </c>
      <c r="H99" t="s">
        <v>7771</v>
      </c>
      <c r="I99" t="s">
        <v>10768</v>
      </c>
      <c r="J99">
        <f t="shared" si="1"/>
        <v>98</v>
      </c>
    </row>
    <row r="100" spans="1:10" x14ac:dyDescent="0.25">
      <c r="A100" s="14" t="s">
        <v>12368</v>
      </c>
      <c r="B100" t="s">
        <v>12369</v>
      </c>
      <c r="C100" t="s">
        <v>10765</v>
      </c>
      <c r="D100" t="s">
        <v>12370</v>
      </c>
      <c r="E100">
        <v>40067</v>
      </c>
      <c r="F100">
        <v>95</v>
      </c>
      <c r="G100" t="s">
        <v>12244</v>
      </c>
      <c r="H100" t="s">
        <v>7748</v>
      </c>
      <c r="I100" t="s">
        <v>10768</v>
      </c>
      <c r="J100">
        <f t="shared" si="1"/>
        <v>99</v>
      </c>
    </row>
    <row r="101" spans="1:10" x14ac:dyDescent="0.25">
      <c r="A101" s="14" t="s">
        <v>12371</v>
      </c>
      <c r="B101" t="s">
        <v>12372</v>
      </c>
      <c r="C101" t="s">
        <v>10765</v>
      </c>
      <c r="D101" t="s">
        <v>12373</v>
      </c>
      <c r="E101">
        <v>510084</v>
      </c>
      <c r="F101">
        <v>95</v>
      </c>
      <c r="G101" t="s">
        <v>12374</v>
      </c>
      <c r="H101" t="s">
        <v>7761</v>
      </c>
      <c r="I101" t="s">
        <v>10768</v>
      </c>
      <c r="J101">
        <f t="shared" si="1"/>
        <v>100</v>
      </c>
    </row>
    <row r="102" spans="1:10" x14ac:dyDescent="0.25">
      <c r="A102" s="14" t="s">
        <v>12375</v>
      </c>
      <c r="B102" t="s">
        <v>12376</v>
      </c>
      <c r="C102" t="s">
        <v>10765</v>
      </c>
      <c r="D102" t="s">
        <v>12377</v>
      </c>
      <c r="E102">
        <v>170114</v>
      </c>
      <c r="F102">
        <v>95</v>
      </c>
      <c r="G102" t="s">
        <v>12378</v>
      </c>
      <c r="H102" t="s">
        <v>7771</v>
      </c>
      <c r="I102" t="s">
        <v>10768</v>
      </c>
      <c r="J102">
        <f t="shared" si="1"/>
        <v>101</v>
      </c>
    </row>
    <row r="103" spans="1:10" x14ac:dyDescent="0.25">
      <c r="A103" s="14" t="s">
        <v>12379</v>
      </c>
      <c r="B103" t="s">
        <v>12380</v>
      </c>
      <c r="C103" t="s">
        <v>10765</v>
      </c>
      <c r="D103" t="s">
        <v>12381</v>
      </c>
      <c r="E103">
        <v>270139</v>
      </c>
      <c r="F103">
        <v>95</v>
      </c>
      <c r="G103" t="s">
        <v>12382</v>
      </c>
      <c r="H103" t="s">
        <v>7771</v>
      </c>
      <c r="I103" t="s">
        <v>10768</v>
      </c>
      <c r="J103">
        <f t="shared" si="1"/>
        <v>102</v>
      </c>
    </row>
    <row r="104" spans="1:10" x14ac:dyDescent="0.25">
      <c r="A104" s="14" t="s">
        <v>12383</v>
      </c>
      <c r="B104" t="s">
        <v>12384</v>
      </c>
      <c r="C104" t="s">
        <v>10765</v>
      </c>
      <c r="D104" t="s">
        <v>12385</v>
      </c>
      <c r="E104">
        <v>390056</v>
      </c>
      <c r="F104">
        <v>95</v>
      </c>
      <c r="G104" t="s">
        <v>12386</v>
      </c>
      <c r="H104" t="s">
        <v>7771</v>
      </c>
      <c r="I104" t="s">
        <v>10768</v>
      </c>
      <c r="J104">
        <f t="shared" si="1"/>
        <v>103</v>
      </c>
    </row>
    <row r="105" spans="1:10" x14ac:dyDescent="0.25">
      <c r="A105" s="14" t="s">
        <v>12387</v>
      </c>
      <c r="B105" t="s">
        <v>12388</v>
      </c>
      <c r="C105" t="s">
        <v>10765</v>
      </c>
      <c r="D105" t="s">
        <v>12389</v>
      </c>
      <c r="E105">
        <v>320028</v>
      </c>
      <c r="F105">
        <v>95</v>
      </c>
      <c r="G105" t="s">
        <v>12390</v>
      </c>
      <c r="H105" t="s">
        <v>7748</v>
      </c>
      <c r="I105" t="s">
        <v>10768</v>
      </c>
      <c r="J105">
        <f t="shared" si="1"/>
        <v>104</v>
      </c>
    </row>
    <row r="106" spans="1:10" x14ac:dyDescent="0.25">
      <c r="A106" s="14" t="s">
        <v>12391</v>
      </c>
      <c r="B106" t="s">
        <v>12392</v>
      </c>
      <c r="C106" t="s">
        <v>10765</v>
      </c>
      <c r="D106" t="s">
        <v>12393</v>
      </c>
      <c r="E106">
        <v>10111</v>
      </c>
      <c r="F106">
        <v>95</v>
      </c>
      <c r="G106" t="s">
        <v>12394</v>
      </c>
      <c r="H106" t="s">
        <v>7752</v>
      </c>
      <c r="I106" t="s">
        <v>10768</v>
      </c>
      <c r="J106">
        <f t="shared" si="1"/>
        <v>105</v>
      </c>
    </row>
    <row r="107" spans="1:10" x14ac:dyDescent="0.25">
      <c r="A107" s="14" t="s">
        <v>12395</v>
      </c>
      <c r="B107" t="s">
        <v>12396</v>
      </c>
      <c r="C107" t="s">
        <v>10765</v>
      </c>
      <c r="D107" t="s">
        <v>12397</v>
      </c>
      <c r="E107">
        <v>480029</v>
      </c>
      <c r="F107">
        <v>95</v>
      </c>
      <c r="G107" t="s">
        <v>12398</v>
      </c>
      <c r="H107" t="s">
        <v>7776</v>
      </c>
      <c r="I107" t="s">
        <v>10768</v>
      </c>
      <c r="J107">
        <f t="shared" si="1"/>
        <v>106</v>
      </c>
    </row>
    <row r="108" spans="1:10" x14ac:dyDescent="0.25">
      <c r="A108" s="14" t="s">
        <v>12399</v>
      </c>
      <c r="B108" t="s">
        <v>12400</v>
      </c>
      <c r="C108" t="s">
        <v>10765</v>
      </c>
      <c r="D108" t="s">
        <v>12401</v>
      </c>
      <c r="E108">
        <v>270148</v>
      </c>
      <c r="F108">
        <v>95</v>
      </c>
      <c r="G108" t="s">
        <v>8124</v>
      </c>
      <c r="H108" t="s">
        <v>7771</v>
      </c>
      <c r="I108" t="s">
        <v>10768</v>
      </c>
      <c r="J108">
        <f t="shared" si="1"/>
        <v>107</v>
      </c>
    </row>
    <row r="109" spans="1:10" x14ac:dyDescent="0.25">
      <c r="A109" s="14" t="s">
        <v>8125</v>
      </c>
      <c r="B109" t="s">
        <v>8126</v>
      </c>
      <c r="C109" t="s">
        <v>10765</v>
      </c>
      <c r="D109" t="s">
        <v>8127</v>
      </c>
      <c r="E109">
        <v>10080</v>
      </c>
      <c r="F109">
        <v>95</v>
      </c>
      <c r="G109" t="s">
        <v>8128</v>
      </c>
      <c r="H109" t="s">
        <v>7752</v>
      </c>
      <c r="I109" t="s">
        <v>10768</v>
      </c>
      <c r="J109">
        <f t="shared" si="1"/>
        <v>108</v>
      </c>
    </row>
    <row r="110" spans="1:10" x14ac:dyDescent="0.25">
      <c r="A110" s="14" t="s">
        <v>8129</v>
      </c>
      <c r="B110" t="s">
        <v>8130</v>
      </c>
      <c r="C110" t="s">
        <v>10765</v>
      </c>
      <c r="D110" t="s">
        <v>8131</v>
      </c>
      <c r="E110">
        <v>310080</v>
      </c>
      <c r="F110">
        <v>95</v>
      </c>
      <c r="G110" t="s">
        <v>8132</v>
      </c>
      <c r="H110" t="s">
        <v>7768</v>
      </c>
      <c r="I110" t="s">
        <v>10768</v>
      </c>
      <c r="J110">
        <f t="shared" si="1"/>
        <v>109</v>
      </c>
    </row>
    <row r="111" spans="1:10" x14ac:dyDescent="0.25">
      <c r="A111" s="14" t="s">
        <v>8133</v>
      </c>
      <c r="B111" t="s">
        <v>8134</v>
      </c>
      <c r="C111" t="s">
        <v>10765</v>
      </c>
      <c r="D111" t="s">
        <v>8135</v>
      </c>
      <c r="E111">
        <v>270046</v>
      </c>
      <c r="F111">
        <v>95</v>
      </c>
      <c r="G111" t="s">
        <v>8136</v>
      </c>
      <c r="H111" t="s">
        <v>7771</v>
      </c>
      <c r="I111" t="s">
        <v>10768</v>
      </c>
      <c r="J111">
        <f t="shared" si="1"/>
        <v>110</v>
      </c>
    </row>
    <row r="112" spans="1:10" x14ac:dyDescent="0.25">
      <c r="A112" s="14" t="s">
        <v>8137</v>
      </c>
      <c r="B112" t="s">
        <v>8138</v>
      </c>
      <c r="C112" t="s">
        <v>10765</v>
      </c>
      <c r="D112" t="s">
        <v>8139</v>
      </c>
      <c r="E112">
        <v>260054</v>
      </c>
      <c r="F112">
        <v>95</v>
      </c>
      <c r="G112" t="s">
        <v>8140</v>
      </c>
      <c r="H112" t="s">
        <v>7771</v>
      </c>
      <c r="I112" t="s">
        <v>10768</v>
      </c>
      <c r="J112">
        <f t="shared" si="1"/>
        <v>111</v>
      </c>
    </row>
    <row r="113" spans="1:10" x14ac:dyDescent="0.25">
      <c r="A113" s="14" t="s">
        <v>8141</v>
      </c>
      <c r="B113" t="s">
        <v>8142</v>
      </c>
      <c r="C113" t="s">
        <v>10765</v>
      </c>
      <c r="D113" t="s">
        <v>8143</v>
      </c>
      <c r="E113">
        <v>200021</v>
      </c>
      <c r="F113">
        <v>95</v>
      </c>
      <c r="G113" t="s">
        <v>8144</v>
      </c>
      <c r="H113" t="s">
        <v>7768</v>
      </c>
      <c r="I113" t="s">
        <v>10768</v>
      </c>
      <c r="J113">
        <f t="shared" si="1"/>
        <v>112</v>
      </c>
    </row>
    <row r="114" spans="1:10" x14ac:dyDescent="0.25">
      <c r="A114" s="14" t="s">
        <v>8145</v>
      </c>
      <c r="B114" t="s">
        <v>8146</v>
      </c>
      <c r="C114" t="s">
        <v>10765</v>
      </c>
      <c r="D114" t="s">
        <v>8147</v>
      </c>
      <c r="E114">
        <v>10083</v>
      </c>
      <c r="F114">
        <v>95</v>
      </c>
      <c r="G114" t="s">
        <v>8148</v>
      </c>
      <c r="H114" t="s">
        <v>7752</v>
      </c>
      <c r="I114" t="s">
        <v>10768</v>
      </c>
      <c r="J114">
        <f t="shared" si="1"/>
        <v>113</v>
      </c>
    </row>
    <row r="115" spans="1:10" x14ac:dyDescent="0.25">
      <c r="A115" s="14" t="s">
        <v>8149</v>
      </c>
      <c r="B115" t="s">
        <v>8150</v>
      </c>
      <c r="C115" t="s">
        <v>10765</v>
      </c>
      <c r="D115" t="s">
        <v>8151</v>
      </c>
      <c r="E115">
        <v>280032</v>
      </c>
      <c r="F115">
        <v>95</v>
      </c>
      <c r="G115" t="s">
        <v>8152</v>
      </c>
      <c r="H115" t="s">
        <v>7752</v>
      </c>
      <c r="I115" t="s">
        <v>10768</v>
      </c>
      <c r="J115">
        <f t="shared" si="1"/>
        <v>114</v>
      </c>
    </row>
    <row r="116" spans="1:10" x14ac:dyDescent="0.25">
      <c r="A116" s="14" t="s">
        <v>8153</v>
      </c>
      <c r="B116" t="s">
        <v>8154</v>
      </c>
      <c r="C116" t="s">
        <v>10765</v>
      </c>
      <c r="D116" t="s">
        <v>8155</v>
      </c>
      <c r="E116">
        <v>270049</v>
      </c>
      <c r="F116">
        <v>95</v>
      </c>
      <c r="G116" t="s">
        <v>8156</v>
      </c>
      <c r="H116" t="s">
        <v>7771</v>
      </c>
      <c r="I116" t="s">
        <v>10768</v>
      </c>
      <c r="J116">
        <f t="shared" si="1"/>
        <v>115</v>
      </c>
    </row>
    <row r="117" spans="1:10" x14ac:dyDescent="0.25">
      <c r="A117" s="14" t="s">
        <v>8157</v>
      </c>
      <c r="B117" t="s">
        <v>8158</v>
      </c>
      <c r="C117" t="s">
        <v>10765</v>
      </c>
      <c r="D117" t="s">
        <v>8159</v>
      </c>
      <c r="E117">
        <v>480232</v>
      </c>
      <c r="F117">
        <v>95</v>
      </c>
      <c r="G117" t="s">
        <v>8160</v>
      </c>
      <c r="H117" t="s">
        <v>7776</v>
      </c>
      <c r="I117" t="s">
        <v>10768</v>
      </c>
      <c r="J117">
        <f t="shared" si="1"/>
        <v>116</v>
      </c>
    </row>
    <row r="118" spans="1:10" x14ac:dyDescent="0.25">
      <c r="A118" s="14" t="s">
        <v>8161</v>
      </c>
      <c r="B118" t="s">
        <v>8162</v>
      </c>
      <c r="C118" t="s">
        <v>10765</v>
      </c>
      <c r="D118" t="s">
        <v>8163</v>
      </c>
      <c r="E118">
        <v>130001</v>
      </c>
      <c r="F118">
        <v>95</v>
      </c>
      <c r="G118" t="s">
        <v>8164</v>
      </c>
      <c r="H118" t="s">
        <v>7752</v>
      </c>
      <c r="I118" t="s">
        <v>10768</v>
      </c>
      <c r="J118">
        <f t="shared" si="1"/>
        <v>117</v>
      </c>
    </row>
    <row r="119" spans="1:10" x14ac:dyDescent="0.25">
      <c r="A119" s="14" t="s">
        <v>8165</v>
      </c>
      <c r="B119" t="s">
        <v>8166</v>
      </c>
      <c r="C119" t="s">
        <v>10765</v>
      </c>
      <c r="D119" t="s">
        <v>8167</v>
      </c>
      <c r="E119">
        <v>280036</v>
      </c>
      <c r="F119">
        <v>95</v>
      </c>
      <c r="G119" t="s">
        <v>8168</v>
      </c>
      <c r="H119" t="s">
        <v>7752</v>
      </c>
      <c r="I119" t="s">
        <v>10768</v>
      </c>
      <c r="J119">
        <f t="shared" si="1"/>
        <v>118</v>
      </c>
    </row>
    <row r="120" spans="1:10" x14ac:dyDescent="0.25">
      <c r="A120" s="14" t="s">
        <v>8169</v>
      </c>
      <c r="B120" t="s">
        <v>8170</v>
      </c>
      <c r="C120" t="s">
        <v>10765</v>
      </c>
      <c r="D120" t="s">
        <v>8171</v>
      </c>
      <c r="E120">
        <v>20334</v>
      </c>
      <c r="F120">
        <v>95</v>
      </c>
      <c r="G120" t="s">
        <v>7756</v>
      </c>
      <c r="H120" t="s">
        <v>7757</v>
      </c>
      <c r="I120" t="s">
        <v>10768</v>
      </c>
      <c r="J120">
        <f t="shared" si="1"/>
        <v>119</v>
      </c>
    </row>
    <row r="121" spans="1:10" x14ac:dyDescent="0.25">
      <c r="A121" s="14" t="s">
        <v>8172</v>
      </c>
      <c r="B121" t="s">
        <v>8173</v>
      </c>
      <c r="C121" t="s">
        <v>10779</v>
      </c>
      <c r="D121" t="s">
        <v>8174</v>
      </c>
      <c r="E121">
        <v>20446</v>
      </c>
      <c r="F121">
        <v>95</v>
      </c>
      <c r="G121" t="s">
        <v>7756</v>
      </c>
      <c r="H121" t="s">
        <v>7757</v>
      </c>
      <c r="I121" t="s">
        <v>10768</v>
      </c>
      <c r="J121">
        <f t="shared" si="1"/>
        <v>120</v>
      </c>
    </row>
    <row r="122" spans="1:10" x14ac:dyDescent="0.25">
      <c r="A122" s="14" t="s">
        <v>8175</v>
      </c>
      <c r="B122" t="s">
        <v>8176</v>
      </c>
      <c r="C122" t="s">
        <v>10765</v>
      </c>
      <c r="D122" t="s">
        <v>8177</v>
      </c>
      <c r="E122">
        <v>390076</v>
      </c>
      <c r="F122">
        <v>95</v>
      </c>
      <c r="G122" t="s">
        <v>8178</v>
      </c>
      <c r="H122" t="s">
        <v>7771</v>
      </c>
      <c r="I122" t="s">
        <v>10768</v>
      </c>
      <c r="J122">
        <f t="shared" si="1"/>
        <v>121</v>
      </c>
    </row>
    <row r="123" spans="1:10" x14ac:dyDescent="0.25">
      <c r="A123" s="14" t="s">
        <v>8179</v>
      </c>
      <c r="B123" t="s">
        <v>8180</v>
      </c>
      <c r="C123" t="s">
        <v>10765</v>
      </c>
      <c r="D123" t="s">
        <v>8181</v>
      </c>
      <c r="E123">
        <v>130045</v>
      </c>
      <c r="F123">
        <v>95</v>
      </c>
      <c r="G123" t="s">
        <v>8182</v>
      </c>
      <c r="H123" t="s">
        <v>7752</v>
      </c>
      <c r="I123" t="s">
        <v>10768</v>
      </c>
      <c r="J123">
        <f t="shared" si="1"/>
        <v>122</v>
      </c>
    </row>
    <row r="124" spans="1:10" x14ac:dyDescent="0.25">
      <c r="A124" s="14" t="s">
        <v>12512</v>
      </c>
      <c r="B124" t="s">
        <v>12513</v>
      </c>
      <c r="C124" t="s">
        <v>10765</v>
      </c>
      <c r="D124" t="s">
        <v>12514</v>
      </c>
      <c r="E124">
        <v>410038</v>
      </c>
      <c r="F124">
        <v>95</v>
      </c>
      <c r="G124" t="s">
        <v>12515</v>
      </c>
      <c r="H124" t="s">
        <v>11461</v>
      </c>
      <c r="I124" t="s">
        <v>10768</v>
      </c>
      <c r="J124">
        <f t="shared" si="1"/>
        <v>123</v>
      </c>
    </row>
    <row r="125" spans="1:10" x14ac:dyDescent="0.25">
      <c r="A125" s="14" t="s">
        <v>8183</v>
      </c>
      <c r="B125" t="s">
        <v>8184</v>
      </c>
      <c r="C125" t="s">
        <v>10765</v>
      </c>
      <c r="D125" t="s">
        <v>8185</v>
      </c>
      <c r="E125">
        <v>390011</v>
      </c>
      <c r="F125">
        <v>95</v>
      </c>
      <c r="G125" t="s">
        <v>8186</v>
      </c>
      <c r="H125" t="s">
        <v>7771</v>
      </c>
      <c r="I125" t="s">
        <v>10768</v>
      </c>
      <c r="J125">
        <f t="shared" si="1"/>
        <v>124</v>
      </c>
    </row>
    <row r="126" spans="1:10" x14ac:dyDescent="0.25">
      <c r="A126" s="14" t="s">
        <v>8187</v>
      </c>
      <c r="B126" t="s">
        <v>8188</v>
      </c>
      <c r="C126" t="s">
        <v>10765</v>
      </c>
      <c r="D126" t="s">
        <v>8189</v>
      </c>
      <c r="E126">
        <v>130046</v>
      </c>
      <c r="F126">
        <v>95</v>
      </c>
      <c r="G126" t="s">
        <v>8190</v>
      </c>
      <c r="H126" t="s">
        <v>7752</v>
      </c>
      <c r="I126" t="s">
        <v>10768</v>
      </c>
      <c r="J126">
        <f t="shared" si="1"/>
        <v>125</v>
      </c>
    </row>
    <row r="127" spans="1:10" x14ac:dyDescent="0.25">
      <c r="A127" s="14" t="s">
        <v>8191</v>
      </c>
      <c r="B127" t="s">
        <v>8192</v>
      </c>
      <c r="C127" t="s">
        <v>10765</v>
      </c>
      <c r="D127" t="s">
        <v>8193</v>
      </c>
      <c r="E127">
        <v>400010</v>
      </c>
      <c r="F127">
        <v>95</v>
      </c>
      <c r="G127" t="s">
        <v>8194</v>
      </c>
      <c r="H127" t="s">
        <v>7776</v>
      </c>
      <c r="I127" t="s">
        <v>10768</v>
      </c>
      <c r="J127">
        <f t="shared" si="1"/>
        <v>126</v>
      </c>
    </row>
    <row r="128" spans="1:10" x14ac:dyDescent="0.25">
      <c r="A128" s="14" t="s">
        <v>8195</v>
      </c>
      <c r="B128" t="s">
        <v>8196</v>
      </c>
      <c r="C128" t="s">
        <v>10765</v>
      </c>
      <c r="D128" t="s">
        <v>8197</v>
      </c>
      <c r="E128">
        <v>280047</v>
      </c>
      <c r="F128">
        <v>95</v>
      </c>
      <c r="G128" t="s">
        <v>8198</v>
      </c>
      <c r="H128" t="s">
        <v>7752</v>
      </c>
      <c r="I128" t="s">
        <v>10768</v>
      </c>
      <c r="J128">
        <f t="shared" si="1"/>
        <v>127</v>
      </c>
    </row>
    <row r="129" spans="1:10" x14ac:dyDescent="0.25">
      <c r="A129" s="14" t="s">
        <v>8199</v>
      </c>
      <c r="B129" t="s">
        <v>8200</v>
      </c>
      <c r="C129" t="s">
        <v>10765</v>
      </c>
      <c r="D129" t="s">
        <v>8201</v>
      </c>
      <c r="E129">
        <v>130026</v>
      </c>
      <c r="F129">
        <v>95</v>
      </c>
      <c r="G129" t="s">
        <v>8202</v>
      </c>
      <c r="H129" t="s">
        <v>7752</v>
      </c>
      <c r="I129" t="s">
        <v>10768</v>
      </c>
      <c r="J129">
        <f t="shared" si="1"/>
        <v>128</v>
      </c>
    </row>
    <row r="130" spans="1:10" x14ac:dyDescent="0.25">
      <c r="A130" s="14" t="s">
        <v>8203</v>
      </c>
      <c r="B130" t="s">
        <v>8204</v>
      </c>
      <c r="C130" t="s">
        <v>10765</v>
      </c>
      <c r="D130" t="s">
        <v>8205</v>
      </c>
      <c r="E130">
        <v>210081</v>
      </c>
      <c r="F130">
        <v>95</v>
      </c>
      <c r="G130" t="s">
        <v>8206</v>
      </c>
      <c r="H130" t="s">
        <v>7752</v>
      </c>
      <c r="I130" t="s">
        <v>10768</v>
      </c>
      <c r="J130">
        <f t="shared" si="1"/>
        <v>129</v>
      </c>
    </row>
    <row r="131" spans="1:10" x14ac:dyDescent="0.25">
      <c r="A131" s="14" t="s">
        <v>8207</v>
      </c>
      <c r="B131" t="s">
        <v>8208</v>
      </c>
      <c r="C131" t="s">
        <v>10765</v>
      </c>
      <c r="D131" t="s">
        <v>8209</v>
      </c>
      <c r="E131">
        <v>130068</v>
      </c>
      <c r="F131">
        <v>95</v>
      </c>
      <c r="G131" t="s">
        <v>12472</v>
      </c>
      <c r="H131" t="s">
        <v>7752</v>
      </c>
      <c r="I131" t="s">
        <v>10768</v>
      </c>
      <c r="J131">
        <f t="shared" si="1"/>
        <v>130</v>
      </c>
    </row>
    <row r="132" spans="1:10" x14ac:dyDescent="0.25">
      <c r="A132" s="14" t="s">
        <v>8210</v>
      </c>
      <c r="B132" t="s">
        <v>8211</v>
      </c>
      <c r="C132" t="s">
        <v>10765</v>
      </c>
      <c r="D132" t="s">
        <v>8212</v>
      </c>
      <c r="E132">
        <v>280042</v>
      </c>
      <c r="F132">
        <v>95</v>
      </c>
      <c r="G132" t="s">
        <v>8213</v>
      </c>
      <c r="H132" t="s">
        <v>7752</v>
      </c>
      <c r="I132" t="s">
        <v>10768</v>
      </c>
      <c r="J132">
        <f t="shared" ref="J132:J195" si="2">J131+1</f>
        <v>131</v>
      </c>
    </row>
    <row r="133" spans="1:10" x14ac:dyDescent="0.25">
      <c r="A133" s="14" t="s">
        <v>8214</v>
      </c>
      <c r="B133" t="s">
        <v>8215</v>
      </c>
      <c r="C133" t="s">
        <v>10765</v>
      </c>
      <c r="D133" t="s">
        <v>8216</v>
      </c>
      <c r="E133">
        <v>20448</v>
      </c>
      <c r="F133">
        <v>95</v>
      </c>
      <c r="G133" t="s">
        <v>7756</v>
      </c>
      <c r="H133" t="s">
        <v>7757</v>
      </c>
      <c r="I133" t="s">
        <v>10768</v>
      </c>
      <c r="J133">
        <f t="shared" si="2"/>
        <v>132</v>
      </c>
    </row>
    <row r="134" spans="1:10" x14ac:dyDescent="0.25">
      <c r="A134" s="14" t="s">
        <v>8217</v>
      </c>
      <c r="B134" t="s">
        <v>8218</v>
      </c>
      <c r="C134" t="s">
        <v>10765</v>
      </c>
      <c r="D134" t="s">
        <v>8219</v>
      </c>
      <c r="E134">
        <v>470015</v>
      </c>
      <c r="F134">
        <v>95</v>
      </c>
      <c r="G134" t="s">
        <v>8220</v>
      </c>
      <c r="H134" t="s">
        <v>7752</v>
      </c>
      <c r="I134" t="s">
        <v>10768</v>
      </c>
      <c r="J134">
        <f t="shared" si="2"/>
        <v>133</v>
      </c>
    </row>
    <row r="135" spans="1:10" x14ac:dyDescent="0.25">
      <c r="A135" s="14" t="s">
        <v>8221</v>
      </c>
      <c r="B135" t="s">
        <v>8222</v>
      </c>
      <c r="C135" t="s">
        <v>10765</v>
      </c>
      <c r="D135" t="s">
        <v>8223</v>
      </c>
      <c r="E135">
        <v>370022</v>
      </c>
      <c r="F135">
        <v>95</v>
      </c>
      <c r="G135" t="s">
        <v>8224</v>
      </c>
      <c r="H135" t="s">
        <v>7752</v>
      </c>
      <c r="I135" t="s">
        <v>10768</v>
      </c>
      <c r="J135">
        <f t="shared" si="2"/>
        <v>134</v>
      </c>
    </row>
    <row r="136" spans="1:10" x14ac:dyDescent="0.25">
      <c r="A136" s="14" t="s">
        <v>8225</v>
      </c>
      <c r="B136" t="s">
        <v>8226</v>
      </c>
      <c r="C136" t="s">
        <v>10765</v>
      </c>
      <c r="D136" t="s">
        <v>8227</v>
      </c>
      <c r="E136">
        <v>210035</v>
      </c>
      <c r="F136">
        <v>95</v>
      </c>
      <c r="G136" t="s">
        <v>8228</v>
      </c>
      <c r="H136" t="s">
        <v>7752</v>
      </c>
      <c r="I136" t="s">
        <v>10768</v>
      </c>
      <c r="J136">
        <f t="shared" si="2"/>
        <v>135</v>
      </c>
    </row>
    <row r="137" spans="1:10" x14ac:dyDescent="0.25">
      <c r="A137" s="14" t="s">
        <v>8229</v>
      </c>
      <c r="B137" t="s">
        <v>8208</v>
      </c>
      <c r="C137" t="s">
        <v>10765</v>
      </c>
      <c r="D137" t="s">
        <v>8230</v>
      </c>
      <c r="E137">
        <v>470025</v>
      </c>
      <c r="F137">
        <v>95</v>
      </c>
      <c r="G137" t="s">
        <v>12472</v>
      </c>
      <c r="H137" t="s">
        <v>7752</v>
      </c>
      <c r="I137" t="s">
        <v>10768</v>
      </c>
      <c r="J137">
        <f t="shared" si="2"/>
        <v>136</v>
      </c>
    </row>
    <row r="138" spans="1:10" x14ac:dyDescent="0.25">
      <c r="A138" s="14" t="s">
        <v>8231</v>
      </c>
      <c r="B138" t="s">
        <v>8232</v>
      </c>
      <c r="C138" t="s">
        <v>10765</v>
      </c>
      <c r="D138" t="s">
        <v>8233</v>
      </c>
      <c r="E138">
        <v>10060</v>
      </c>
      <c r="F138">
        <v>95</v>
      </c>
      <c r="G138" t="s">
        <v>8234</v>
      </c>
      <c r="H138" t="s">
        <v>7752</v>
      </c>
      <c r="I138" t="s">
        <v>10768</v>
      </c>
      <c r="J138">
        <f t="shared" si="2"/>
        <v>137</v>
      </c>
    </row>
    <row r="139" spans="1:10" x14ac:dyDescent="0.25">
      <c r="A139" s="14" t="s">
        <v>8235</v>
      </c>
      <c r="B139" t="s">
        <v>8236</v>
      </c>
      <c r="C139" t="s">
        <v>10765</v>
      </c>
      <c r="D139" t="s">
        <v>8237</v>
      </c>
      <c r="E139">
        <v>230016</v>
      </c>
      <c r="F139">
        <v>95</v>
      </c>
      <c r="G139" t="s">
        <v>8238</v>
      </c>
      <c r="H139" t="s">
        <v>12209</v>
      </c>
      <c r="I139" t="s">
        <v>10768</v>
      </c>
      <c r="J139">
        <f t="shared" si="2"/>
        <v>138</v>
      </c>
    </row>
    <row r="140" spans="1:10" x14ac:dyDescent="0.25">
      <c r="A140" s="14" t="s">
        <v>8239</v>
      </c>
      <c r="B140" t="s">
        <v>8240</v>
      </c>
      <c r="C140" t="s">
        <v>10765</v>
      </c>
      <c r="D140" t="s">
        <v>8241</v>
      </c>
      <c r="E140">
        <v>360042</v>
      </c>
      <c r="F140">
        <v>95</v>
      </c>
      <c r="G140" t="s">
        <v>8242</v>
      </c>
      <c r="H140" t="s">
        <v>7761</v>
      </c>
      <c r="I140" t="s">
        <v>10768</v>
      </c>
      <c r="J140">
        <f t="shared" si="2"/>
        <v>139</v>
      </c>
    </row>
    <row r="141" spans="1:10" x14ac:dyDescent="0.25">
      <c r="A141" s="14" t="s">
        <v>8243</v>
      </c>
      <c r="B141" t="s">
        <v>8244</v>
      </c>
      <c r="C141" t="s">
        <v>10765</v>
      </c>
      <c r="D141" t="s">
        <v>8245</v>
      </c>
      <c r="E141">
        <v>250028</v>
      </c>
      <c r="F141">
        <v>95</v>
      </c>
      <c r="G141" t="s">
        <v>8246</v>
      </c>
      <c r="H141" t="s">
        <v>12209</v>
      </c>
      <c r="I141" t="s">
        <v>10768</v>
      </c>
      <c r="J141">
        <f t="shared" si="2"/>
        <v>140</v>
      </c>
    </row>
    <row r="142" spans="1:10" x14ac:dyDescent="0.25">
      <c r="A142" s="14" t="s">
        <v>8247</v>
      </c>
      <c r="B142" t="s">
        <v>8248</v>
      </c>
      <c r="C142" t="s">
        <v>10765</v>
      </c>
      <c r="D142" t="s">
        <v>8249</v>
      </c>
      <c r="E142">
        <v>170135</v>
      </c>
      <c r="F142">
        <v>95</v>
      </c>
      <c r="G142" t="s">
        <v>8250</v>
      </c>
      <c r="H142" t="s">
        <v>7771</v>
      </c>
      <c r="I142" t="s">
        <v>10768</v>
      </c>
      <c r="J142">
        <f t="shared" si="2"/>
        <v>141</v>
      </c>
    </row>
    <row r="143" spans="1:10" x14ac:dyDescent="0.25">
      <c r="A143" s="14" t="s">
        <v>8251</v>
      </c>
      <c r="B143" t="s">
        <v>8252</v>
      </c>
      <c r="C143" t="s">
        <v>10765</v>
      </c>
      <c r="D143" t="s">
        <v>8253</v>
      </c>
      <c r="E143">
        <v>460034</v>
      </c>
      <c r="F143">
        <v>95</v>
      </c>
      <c r="G143" t="s">
        <v>8254</v>
      </c>
      <c r="H143" t="s">
        <v>7771</v>
      </c>
      <c r="I143" t="s">
        <v>10768</v>
      </c>
      <c r="J143">
        <f t="shared" si="2"/>
        <v>142</v>
      </c>
    </row>
    <row r="144" spans="1:10" x14ac:dyDescent="0.25">
      <c r="A144" s="14" t="s">
        <v>8255</v>
      </c>
      <c r="B144" t="s">
        <v>8256</v>
      </c>
      <c r="C144" t="s">
        <v>9874</v>
      </c>
      <c r="D144" t="s">
        <v>8257</v>
      </c>
      <c r="E144">
        <v>260077</v>
      </c>
      <c r="F144">
        <v>95</v>
      </c>
      <c r="G144" t="s">
        <v>8258</v>
      </c>
      <c r="H144" t="s">
        <v>7771</v>
      </c>
      <c r="I144" t="s">
        <v>10768</v>
      </c>
      <c r="J144">
        <f t="shared" si="2"/>
        <v>143</v>
      </c>
    </row>
    <row r="145" spans="1:10" x14ac:dyDescent="0.25">
      <c r="A145" s="14" t="s">
        <v>8259</v>
      </c>
      <c r="B145" t="s">
        <v>8260</v>
      </c>
      <c r="C145" t="s">
        <v>10765</v>
      </c>
      <c r="D145" t="s">
        <v>8261</v>
      </c>
      <c r="E145">
        <v>460066</v>
      </c>
      <c r="F145">
        <v>95</v>
      </c>
      <c r="G145" t="s">
        <v>8262</v>
      </c>
      <c r="H145" t="s">
        <v>7771</v>
      </c>
      <c r="I145" t="s">
        <v>10768</v>
      </c>
      <c r="J145">
        <f t="shared" si="2"/>
        <v>144</v>
      </c>
    </row>
    <row r="146" spans="1:10" x14ac:dyDescent="0.25">
      <c r="A146" s="14" t="s">
        <v>8263</v>
      </c>
      <c r="B146" t="s">
        <v>8264</v>
      </c>
      <c r="C146" t="s">
        <v>10765</v>
      </c>
      <c r="D146" t="s">
        <v>11477</v>
      </c>
      <c r="E146">
        <v>270040</v>
      </c>
      <c r="F146">
        <v>95</v>
      </c>
      <c r="G146" t="s">
        <v>11478</v>
      </c>
      <c r="H146" t="s">
        <v>7771</v>
      </c>
      <c r="I146" t="s">
        <v>10768</v>
      </c>
      <c r="J146">
        <f t="shared" si="2"/>
        <v>145</v>
      </c>
    </row>
    <row r="147" spans="1:10" x14ac:dyDescent="0.25">
      <c r="A147" s="14" t="s">
        <v>11479</v>
      </c>
      <c r="B147" t="s">
        <v>11480</v>
      </c>
      <c r="C147" t="s">
        <v>10765</v>
      </c>
      <c r="D147" t="s">
        <v>11481</v>
      </c>
      <c r="E147">
        <v>460059</v>
      </c>
      <c r="F147">
        <v>95</v>
      </c>
      <c r="G147" t="s">
        <v>11482</v>
      </c>
      <c r="H147" t="s">
        <v>7771</v>
      </c>
      <c r="I147" t="s">
        <v>10768</v>
      </c>
      <c r="J147">
        <f t="shared" si="2"/>
        <v>146</v>
      </c>
    </row>
    <row r="148" spans="1:10" x14ac:dyDescent="0.25">
      <c r="A148" s="14" t="s">
        <v>11483</v>
      </c>
      <c r="B148" t="s">
        <v>11484</v>
      </c>
      <c r="C148" t="s">
        <v>10765</v>
      </c>
      <c r="D148" t="s">
        <v>11485</v>
      </c>
      <c r="E148">
        <v>460049</v>
      </c>
      <c r="F148">
        <v>95</v>
      </c>
      <c r="G148" t="s">
        <v>11486</v>
      </c>
      <c r="H148" t="s">
        <v>7771</v>
      </c>
      <c r="I148" t="s">
        <v>10768</v>
      </c>
      <c r="J148">
        <f t="shared" si="2"/>
        <v>147</v>
      </c>
    </row>
    <row r="149" spans="1:10" x14ac:dyDescent="0.25">
      <c r="A149" s="14" t="s">
        <v>11487</v>
      </c>
      <c r="B149" t="s">
        <v>11488</v>
      </c>
      <c r="C149" t="s">
        <v>10765</v>
      </c>
      <c r="D149" t="s">
        <v>11489</v>
      </c>
      <c r="E149">
        <v>400006</v>
      </c>
      <c r="F149">
        <v>95</v>
      </c>
      <c r="G149" t="s">
        <v>11490</v>
      </c>
      <c r="H149" t="s">
        <v>7776</v>
      </c>
      <c r="I149" t="s">
        <v>10768</v>
      </c>
      <c r="J149">
        <f t="shared" si="2"/>
        <v>148</v>
      </c>
    </row>
    <row r="150" spans="1:10" x14ac:dyDescent="0.25">
      <c r="A150" s="14" t="s">
        <v>11491</v>
      </c>
      <c r="B150" t="s">
        <v>11492</v>
      </c>
      <c r="C150" t="s">
        <v>10765</v>
      </c>
      <c r="D150" t="s">
        <v>11493</v>
      </c>
      <c r="E150">
        <v>400075</v>
      </c>
      <c r="F150">
        <v>95</v>
      </c>
      <c r="G150" t="s">
        <v>12256</v>
      </c>
      <c r="H150" t="s">
        <v>7776</v>
      </c>
      <c r="I150" t="s">
        <v>10768</v>
      </c>
      <c r="J150">
        <f t="shared" si="2"/>
        <v>149</v>
      </c>
    </row>
    <row r="151" spans="1:10" x14ac:dyDescent="0.25">
      <c r="A151" s="14" t="s">
        <v>11494</v>
      </c>
      <c r="B151" t="s">
        <v>11495</v>
      </c>
      <c r="C151" t="s">
        <v>10765</v>
      </c>
      <c r="D151" t="s">
        <v>11496</v>
      </c>
      <c r="E151">
        <v>400054</v>
      </c>
      <c r="F151">
        <v>95</v>
      </c>
      <c r="G151" t="s">
        <v>11497</v>
      </c>
      <c r="H151" t="s">
        <v>7776</v>
      </c>
      <c r="I151" t="s">
        <v>10768</v>
      </c>
      <c r="J151">
        <f t="shared" si="2"/>
        <v>150</v>
      </c>
    </row>
    <row r="152" spans="1:10" x14ac:dyDescent="0.25">
      <c r="A152" s="14" t="s">
        <v>11498</v>
      </c>
      <c r="B152" t="s">
        <v>11499</v>
      </c>
      <c r="C152" t="s">
        <v>10765</v>
      </c>
      <c r="D152" t="s">
        <v>11500</v>
      </c>
      <c r="E152">
        <v>390010</v>
      </c>
      <c r="F152">
        <v>95</v>
      </c>
      <c r="G152" t="s">
        <v>11501</v>
      </c>
      <c r="H152" t="s">
        <v>7771</v>
      </c>
      <c r="I152" t="s">
        <v>10768</v>
      </c>
      <c r="J152">
        <f t="shared" si="2"/>
        <v>151</v>
      </c>
    </row>
    <row r="153" spans="1:10" x14ac:dyDescent="0.25">
      <c r="A153" s="14" t="s">
        <v>11502</v>
      </c>
      <c r="B153" t="s">
        <v>11503</v>
      </c>
      <c r="C153" t="s">
        <v>10765</v>
      </c>
      <c r="D153" t="s">
        <v>11504</v>
      </c>
      <c r="E153">
        <v>390042</v>
      </c>
      <c r="F153">
        <v>95</v>
      </c>
      <c r="G153" t="s">
        <v>11503</v>
      </c>
      <c r="H153" t="s">
        <v>7771</v>
      </c>
      <c r="I153" t="s">
        <v>10768</v>
      </c>
      <c r="J153">
        <f t="shared" si="2"/>
        <v>152</v>
      </c>
    </row>
    <row r="154" spans="1:10" x14ac:dyDescent="0.25">
      <c r="A154" s="14" t="s">
        <v>11505</v>
      </c>
      <c r="B154" t="s">
        <v>11506</v>
      </c>
      <c r="C154" t="s">
        <v>10808</v>
      </c>
      <c r="D154" t="s">
        <v>11507</v>
      </c>
      <c r="E154">
        <v>40068</v>
      </c>
      <c r="F154">
        <v>95</v>
      </c>
      <c r="G154" t="s">
        <v>11508</v>
      </c>
      <c r="H154" t="s">
        <v>7748</v>
      </c>
      <c r="I154" t="s">
        <v>10768</v>
      </c>
      <c r="J154">
        <f t="shared" si="2"/>
        <v>153</v>
      </c>
    </row>
    <row r="155" spans="1:10" x14ac:dyDescent="0.25">
      <c r="A155" s="14" t="s">
        <v>11509</v>
      </c>
      <c r="B155" t="s">
        <v>11510</v>
      </c>
      <c r="C155" t="s">
        <v>9874</v>
      </c>
      <c r="D155" t="s">
        <v>11511</v>
      </c>
      <c r="E155">
        <v>390053</v>
      </c>
      <c r="F155">
        <v>95</v>
      </c>
      <c r="G155" t="s">
        <v>11512</v>
      </c>
      <c r="H155" t="s">
        <v>7771</v>
      </c>
      <c r="I155" t="s">
        <v>10768</v>
      </c>
      <c r="J155">
        <f t="shared" si="2"/>
        <v>154</v>
      </c>
    </row>
    <row r="156" spans="1:10" x14ac:dyDescent="0.25">
      <c r="A156" s="14" t="s">
        <v>11513</v>
      </c>
      <c r="B156" t="s">
        <v>11514</v>
      </c>
      <c r="C156" t="s">
        <v>9874</v>
      </c>
      <c r="D156" t="s">
        <v>11515</v>
      </c>
      <c r="E156">
        <v>290140</v>
      </c>
      <c r="F156">
        <v>95</v>
      </c>
      <c r="G156" t="s">
        <v>11516</v>
      </c>
      <c r="H156" t="s">
        <v>7768</v>
      </c>
      <c r="I156" t="s">
        <v>10768</v>
      </c>
      <c r="J156">
        <f t="shared" si="2"/>
        <v>155</v>
      </c>
    </row>
    <row r="157" spans="1:10" x14ac:dyDescent="0.25">
      <c r="A157" s="14" t="s">
        <v>11517</v>
      </c>
      <c r="B157" t="s">
        <v>11518</v>
      </c>
      <c r="C157" t="s">
        <v>10765</v>
      </c>
      <c r="D157" t="s">
        <v>11519</v>
      </c>
      <c r="E157">
        <v>170040</v>
      </c>
      <c r="F157">
        <v>95</v>
      </c>
      <c r="G157" t="s">
        <v>11520</v>
      </c>
      <c r="H157" t="s">
        <v>7771</v>
      </c>
      <c r="I157" t="s">
        <v>10768</v>
      </c>
      <c r="J157">
        <f t="shared" si="2"/>
        <v>156</v>
      </c>
    </row>
    <row r="158" spans="1:10" x14ac:dyDescent="0.25">
      <c r="A158" s="14" t="s">
        <v>11521</v>
      </c>
      <c r="B158" t="s">
        <v>11522</v>
      </c>
      <c r="C158" t="s">
        <v>10765</v>
      </c>
      <c r="D158" t="s">
        <v>11523</v>
      </c>
      <c r="E158">
        <v>290049</v>
      </c>
      <c r="F158">
        <v>95</v>
      </c>
      <c r="G158" t="s">
        <v>11522</v>
      </c>
      <c r="H158" t="s">
        <v>7768</v>
      </c>
      <c r="I158" t="s">
        <v>10768</v>
      </c>
      <c r="J158">
        <f t="shared" si="2"/>
        <v>157</v>
      </c>
    </row>
    <row r="159" spans="1:10" x14ac:dyDescent="0.25">
      <c r="A159" s="14" t="s">
        <v>11524</v>
      </c>
      <c r="B159" t="s">
        <v>11525</v>
      </c>
      <c r="C159" t="s">
        <v>10765</v>
      </c>
      <c r="D159" t="s">
        <v>11526</v>
      </c>
      <c r="E159">
        <v>170014</v>
      </c>
      <c r="F159">
        <v>95</v>
      </c>
      <c r="G159" t="s">
        <v>11527</v>
      </c>
      <c r="H159" t="s">
        <v>7771</v>
      </c>
      <c r="I159" t="s">
        <v>10768</v>
      </c>
      <c r="J159">
        <f t="shared" si="2"/>
        <v>158</v>
      </c>
    </row>
    <row r="160" spans="1:10" x14ac:dyDescent="0.25">
      <c r="A160" s="14" t="s">
        <v>11528</v>
      </c>
      <c r="B160" t="s">
        <v>11529</v>
      </c>
      <c r="C160" t="s">
        <v>10765</v>
      </c>
      <c r="D160" t="s">
        <v>11530</v>
      </c>
      <c r="E160">
        <v>360217</v>
      </c>
      <c r="F160">
        <v>95</v>
      </c>
      <c r="G160" t="s">
        <v>11531</v>
      </c>
      <c r="H160" t="s">
        <v>7761</v>
      </c>
      <c r="I160" t="s">
        <v>10768</v>
      </c>
      <c r="J160">
        <f t="shared" si="2"/>
        <v>159</v>
      </c>
    </row>
    <row r="161" spans="1:10" x14ac:dyDescent="0.25">
      <c r="A161" s="14" t="s">
        <v>11532</v>
      </c>
      <c r="B161" t="s">
        <v>11533</v>
      </c>
      <c r="C161" t="s">
        <v>10765</v>
      </c>
      <c r="D161" t="s">
        <v>11534</v>
      </c>
      <c r="E161">
        <v>180117</v>
      </c>
      <c r="F161">
        <v>95</v>
      </c>
      <c r="G161" t="s">
        <v>11535</v>
      </c>
      <c r="H161" t="s">
        <v>7771</v>
      </c>
      <c r="I161" t="s">
        <v>10768</v>
      </c>
      <c r="J161">
        <f t="shared" si="2"/>
        <v>160</v>
      </c>
    </row>
    <row r="162" spans="1:10" x14ac:dyDescent="0.25">
      <c r="A162" s="14" t="s">
        <v>11536</v>
      </c>
      <c r="B162" t="s">
        <v>11537</v>
      </c>
      <c r="C162" t="s">
        <v>10765</v>
      </c>
      <c r="D162" t="s">
        <v>11538</v>
      </c>
      <c r="E162">
        <v>120007</v>
      </c>
      <c r="F162">
        <v>95</v>
      </c>
      <c r="G162" t="s">
        <v>11539</v>
      </c>
      <c r="H162" t="s">
        <v>7752</v>
      </c>
      <c r="I162" t="s">
        <v>10768</v>
      </c>
      <c r="J162">
        <f t="shared" si="2"/>
        <v>161</v>
      </c>
    </row>
    <row r="163" spans="1:10" x14ac:dyDescent="0.25">
      <c r="A163" s="14" t="s">
        <v>11540</v>
      </c>
      <c r="B163" t="s">
        <v>11541</v>
      </c>
      <c r="C163" t="s">
        <v>10765</v>
      </c>
      <c r="D163" t="s">
        <v>11542</v>
      </c>
      <c r="E163">
        <v>400052</v>
      </c>
      <c r="F163">
        <v>95</v>
      </c>
      <c r="G163" t="s">
        <v>11543</v>
      </c>
      <c r="H163" t="s">
        <v>7776</v>
      </c>
      <c r="I163" t="s">
        <v>10768</v>
      </c>
      <c r="J163">
        <f t="shared" si="2"/>
        <v>162</v>
      </c>
    </row>
    <row r="164" spans="1:10" x14ac:dyDescent="0.25">
      <c r="A164" s="14" t="s">
        <v>11544</v>
      </c>
      <c r="B164" t="s">
        <v>11545</v>
      </c>
      <c r="C164" t="s">
        <v>10765</v>
      </c>
      <c r="D164" t="s">
        <v>11546</v>
      </c>
      <c r="E164">
        <v>400066</v>
      </c>
      <c r="F164">
        <v>95</v>
      </c>
      <c r="G164" t="s">
        <v>11547</v>
      </c>
      <c r="H164" t="s">
        <v>7776</v>
      </c>
      <c r="I164" t="s">
        <v>10768</v>
      </c>
      <c r="J164">
        <f t="shared" si="2"/>
        <v>163</v>
      </c>
    </row>
    <row r="165" spans="1:10" x14ac:dyDescent="0.25">
      <c r="A165" s="14" t="s">
        <v>11548</v>
      </c>
      <c r="B165" t="s">
        <v>11549</v>
      </c>
      <c r="C165" t="s">
        <v>10765</v>
      </c>
      <c r="D165" t="s">
        <v>11550</v>
      </c>
      <c r="E165">
        <v>400105</v>
      </c>
      <c r="F165">
        <v>95</v>
      </c>
      <c r="G165" t="s">
        <v>11551</v>
      </c>
      <c r="H165" t="s">
        <v>7776</v>
      </c>
      <c r="I165" t="s">
        <v>10768</v>
      </c>
      <c r="J165">
        <f t="shared" si="2"/>
        <v>164</v>
      </c>
    </row>
    <row r="166" spans="1:10" x14ac:dyDescent="0.25">
      <c r="A166" s="14" t="s">
        <v>11552</v>
      </c>
      <c r="B166" t="s">
        <v>11553</v>
      </c>
      <c r="C166" t="s">
        <v>10765</v>
      </c>
      <c r="D166" t="s">
        <v>11554</v>
      </c>
      <c r="E166">
        <v>400142</v>
      </c>
      <c r="F166">
        <v>95</v>
      </c>
      <c r="G166" t="s">
        <v>11555</v>
      </c>
      <c r="H166" t="s">
        <v>7776</v>
      </c>
      <c r="I166" t="s">
        <v>10768</v>
      </c>
      <c r="J166">
        <f t="shared" si="2"/>
        <v>165</v>
      </c>
    </row>
    <row r="167" spans="1:10" x14ac:dyDescent="0.25">
      <c r="A167" s="14" t="s">
        <v>11556</v>
      </c>
      <c r="B167" t="s">
        <v>11557</v>
      </c>
      <c r="C167" t="s">
        <v>10765</v>
      </c>
      <c r="D167" t="s">
        <v>11558</v>
      </c>
      <c r="E167">
        <v>200101</v>
      </c>
      <c r="F167">
        <v>95</v>
      </c>
      <c r="G167" t="s">
        <v>11559</v>
      </c>
      <c r="H167" t="s">
        <v>7768</v>
      </c>
      <c r="I167" t="s">
        <v>10768</v>
      </c>
      <c r="J167">
        <f t="shared" si="2"/>
        <v>166</v>
      </c>
    </row>
    <row r="168" spans="1:10" x14ac:dyDescent="0.25">
      <c r="A168" s="14" t="s">
        <v>11560</v>
      </c>
      <c r="B168" t="s">
        <v>11561</v>
      </c>
      <c r="C168" t="s">
        <v>10765</v>
      </c>
      <c r="D168" t="s">
        <v>11562</v>
      </c>
      <c r="E168">
        <v>220064</v>
      </c>
      <c r="F168">
        <v>95</v>
      </c>
      <c r="G168" t="s">
        <v>11563</v>
      </c>
      <c r="H168" t="s">
        <v>7776</v>
      </c>
      <c r="I168" t="s">
        <v>10768</v>
      </c>
      <c r="J168">
        <f t="shared" si="2"/>
        <v>167</v>
      </c>
    </row>
    <row r="169" spans="1:10" x14ac:dyDescent="0.25">
      <c r="A169" s="14" t="s">
        <v>11564</v>
      </c>
      <c r="B169" t="s">
        <v>11565</v>
      </c>
      <c r="C169" t="s">
        <v>10765</v>
      </c>
      <c r="D169" t="s">
        <v>11566</v>
      </c>
      <c r="E169">
        <v>320016</v>
      </c>
      <c r="F169">
        <v>95</v>
      </c>
      <c r="G169" t="s">
        <v>11175</v>
      </c>
      <c r="H169" t="s">
        <v>7748</v>
      </c>
      <c r="I169" t="s">
        <v>10768</v>
      </c>
      <c r="J169">
        <f t="shared" si="2"/>
        <v>168</v>
      </c>
    </row>
    <row r="170" spans="1:10" x14ac:dyDescent="0.25">
      <c r="A170" s="14" t="s">
        <v>11164</v>
      </c>
      <c r="B170" t="s">
        <v>11165</v>
      </c>
      <c r="C170" t="s">
        <v>10765</v>
      </c>
      <c r="D170" t="s">
        <v>11166</v>
      </c>
      <c r="E170">
        <v>490007</v>
      </c>
      <c r="F170">
        <v>95</v>
      </c>
      <c r="G170" t="s">
        <v>11167</v>
      </c>
      <c r="H170" t="s">
        <v>11461</v>
      </c>
      <c r="I170" t="s">
        <v>10768</v>
      </c>
      <c r="J170">
        <f t="shared" si="2"/>
        <v>169</v>
      </c>
    </row>
    <row r="171" spans="1:10" x14ac:dyDescent="0.25">
      <c r="A171" s="14" t="s">
        <v>10433</v>
      </c>
      <c r="B171" t="s">
        <v>10434</v>
      </c>
      <c r="C171" t="s">
        <v>10765</v>
      </c>
      <c r="D171" t="s">
        <v>10435</v>
      </c>
      <c r="E171">
        <v>490012</v>
      </c>
      <c r="F171">
        <v>95</v>
      </c>
      <c r="G171" t="s">
        <v>10436</v>
      </c>
      <c r="H171" t="s">
        <v>11461</v>
      </c>
      <c r="I171" t="s">
        <v>10768</v>
      </c>
      <c r="J171">
        <f t="shared" si="2"/>
        <v>170</v>
      </c>
    </row>
    <row r="172" spans="1:10" x14ac:dyDescent="0.25">
      <c r="A172" s="14" t="s">
        <v>9392</v>
      </c>
      <c r="B172" t="s">
        <v>9393</v>
      </c>
      <c r="C172" t="s">
        <v>10765</v>
      </c>
      <c r="D172" t="s">
        <v>9394</v>
      </c>
      <c r="E172">
        <v>490050</v>
      </c>
      <c r="F172">
        <v>95</v>
      </c>
      <c r="G172" t="s">
        <v>9395</v>
      </c>
      <c r="H172" t="s">
        <v>11461</v>
      </c>
      <c r="I172" t="s">
        <v>10768</v>
      </c>
      <c r="J172">
        <f t="shared" si="2"/>
        <v>171</v>
      </c>
    </row>
    <row r="173" spans="1:10" x14ac:dyDescent="0.25">
      <c r="A173" s="14" t="s">
        <v>11567</v>
      </c>
      <c r="B173" t="s">
        <v>11568</v>
      </c>
      <c r="C173" t="s">
        <v>10765</v>
      </c>
      <c r="D173" t="s">
        <v>11569</v>
      </c>
      <c r="E173">
        <v>280007</v>
      </c>
      <c r="F173">
        <v>95</v>
      </c>
      <c r="G173" t="s">
        <v>11570</v>
      </c>
      <c r="H173" t="s">
        <v>7752</v>
      </c>
      <c r="I173" t="s">
        <v>10768</v>
      </c>
      <c r="J173">
        <f t="shared" si="2"/>
        <v>172</v>
      </c>
    </row>
    <row r="174" spans="1:10" x14ac:dyDescent="0.25">
      <c r="A174" s="14" t="s">
        <v>11571</v>
      </c>
      <c r="B174" t="s">
        <v>11572</v>
      </c>
      <c r="C174" t="s">
        <v>10765</v>
      </c>
      <c r="D174" t="s">
        <v>11573</v>
      </c>
      <c r="E174">
        <v>10039</v>
      </c>
      <c r="F174">
        <v>95</v>
      </c>
      <c r="G174" t="s">
        <v>11574</v>
      </c>
      <c r="H174" t="s">
        <v>7752</v>
      </c>
      <c r="I174" t="s">
        <v>10768</v>
      </c>
      <c r="J174">
        <f t="shared" si="2"/>
        <v>173</v>
      </c>
    </row>
    <row r="175" spans="1:10" x14ac:dyDescent="0.25">
      <c r="A175" s="14" t="s">
        <v>11575</v>
      </c>
      <c r="B175" t="s">
        <v>11576</v>
      </c>
      <c r="C175" t="s">
        <v>10765</v>
      </c>
      <c r="D175" t="s">
        <v>11577</v>
      </c>
      <c r="E175">
        <v>470062</v>
      </c>
      <c r="F175">
        <v>95</v>
      </c>
      <c r="G175" t="s">
        <v>9447</v>
      </c>
      <c r="H175" t="s">
        <v>7752</v>
      </c>
      <c r="I175" t="s">
        <v>10768</v>
      </c>
      <c r="J175">
        <f t="shared" si="2"/>
        <v>174</v>
      </c>
    </row>
    <row r="176" spans="1:10" x14ac:dyDescent="0.25">
      <c r="A176" s="14" t="s">
        <v>11578</v>
      </c>
      <c r="B176" t="s">
        <v>11579</v>
      </c>
      <c r="C176" t="s">
        <v>10765</v>
      </c>
      <c r="D176" t="s">
        <v>11580</v>
      </c>
      <c r="E176">
        <v>210062</v>
      </c>
      <c r="F176">
        <v>95</v>
      </c>
      <c r="G176" t="s">
        <v>11581</v>
      </c>
      <c r="H176" t="s">
        <v>7752</v>
      </c>
      <c r="I176" t="s">
        <v>10768</v>
      </c>
      <c r="J176">
        <f t="shared" si="2"/>
        <v>175</v>
      </c>
    </row>
    <row r="177" spans="1:10" x14ac:dyDescent="0.25">
      <c r="A177" s="14" t="s">
        <v>11582</v>
      </c>
      <c r="B177" t="s">
        <v>11583</v>
      </c>
      <c r="C177" t="s">
        <v>10765</v>
      </c>
      <c r="D177" t="s">
        <v>11584</v>
      </c>
      <c r="E177">
        <v>210086</v>
      </c>
      <c r="F177">
        <v>95</v>
      </c>
      <c r="G177" t="s">
        <v>11585</v>
      </c>
      <c r="H177" t="s">
        <v>7752</v>
      </c>
      <c r="I177" t="s">
        <v>10768</v>
      </c>
      <c r="J177">
        <f t="shared" si="2"/>
        <v>176</v>
      </c>
    </row>
    <row r="178" spans="1:10" x14ac:dyDescent="0.25">
      <c r="A178" s="14" t="s">
        <v>11586</v>
      </c>
      <c r="B178" t="s">
        <v>11587</v>
      </c>
      <c r="C178" t="s">
        <v>10765</v>
      </c>
      <c r="D178" t="s">
        <v>11588</v>
      </c>
      <c r="E178">
        <v>290060</v>
      </c>
      <c r="F178">
        <v>95</v>
      </c>
      <c r="G178" t="s">
        <v>11589</v>
      </c>
      <c r="H178" t="s">
        <v>7768</v>
      </c>
      <c r="I178" t="s">
        <v>10768</v>
      </c>
      <c r="J178">
        <f t="shared" si="2"/>
        <v>177</v>
      </c>
    </row>
    <row r="179" spans="1:10" x14ac:dyDescent="0.25">
      <c r="A179" s="14" t="s">
        <v>11590</v>
      </c>
      <c r="B179" t="s">
        <v>11591</v>
      </c>
      <c r="C179" t="s">
        <v>9874</v>
      </c>
      <c r="D179" t="s">
        <v>11592</v>
      </c>
      <c r="E179">
        <v>360228</v>
      </c>
      <c r="F179">
        <v>95</v>
      </c>
      <c r="G179" t="s">
        <v>11593</v>
      </c>
      <c r="H179" t="s">
        <v>7761</v>
      </c>
      <c r="I179" t="s">
        <v>10768</v>
      </c>
      <c r="J179">
        <f t="shared" si="2"/>
        <v>178</v>
      </c>
    </row>
    <row r="180" spans="1:10" x14ac:dyDescent="0.25">
      <c r="A180" s="14" t="s">
        <v>11594</v>
      </c>
      <c r="B180" t="s">
        <v>11595</v>
      </c>
      <c r="C180" t="s">
        <v>10765</v>
      </c>
      <c r="D180" t="s">
        <v>11596</v>
      </c>
      <c r="E180">
        <v>400114</v>
      </c>
      <c r="F180">
        <v>95</v>
      </c>
      <c r="G180" t="s">
        <v>11597</v>
      </c>
      <c r="H180" t="s">
        <v>7776</v>
      </c>
      <c r="I180" t="s">
        <v>10768</v>
      </c>
      <c r="J180">
        <f t="shared" si="2"/>
        <v>179</v>
      </c>
    </row>
    <row r="181" spans="1:10" x14ac:dyDescent="0.25">
      <c r="A181" s="14" t="s">
        <v>11598</v>
      </c>
      <c r="B181" t="s">
        <v>11599</v>
      </c>
      <c r="C181" t="s">
        <v>10765</v>
      </c>
      <c r="D181" t="s">
        <v>11600</v>
      </c>
      <c r="E181">
        <v>60117</v>
      </c>
      <c r="F181">
        <v>95</v>
      </c>
      <c r="G181" t="s">
        <v>10537</v>
      </c>
      <c r="H181" t="s">
        <v>7748</v>
      </c>
      <c r="I181" t="s">
        <v>10768</v>
      </c>
      <c r="J181">
        <f t="shared" si="2"/>
        <v>180</v>
      </c>
    </row>
    <row r="182" spans="1:10" x14ac:dyDescent="0.25">
      <c r="A182" s="14" t="s">
        <v>11601</v>
      </c>
      <c r="B182" t="s">
        <v>11602</v>
      </c>
      <c r="C182" t="s">
        <v>10765</v>
      </c>
      <c r="D182" t="s">
        <v>11603</v>
      </c>
      <c r="E182">
        <v>400095</v>
      </c>
      <c r="F182">
        <v>95</v>
      </c>
      <c r="G182" t="s">
        <v>11604</v>
      </c>
      <c r="H182" t="s">
        <v>7776</v>
      </c>
      <c r="I182" t="s">
        <v>10768</v>
      </c>
      <c r="J182">
        <f t="shared" si="2"/>
        <v>181</v>
      </c>
    </row>
    <row r="183" spans="1:10" x14ac:dyDescent="0.25">
      <c r="A183" s="14" t="s">
        <v>11605</v>
      </c>
      <c r="B183" t="s">
        <v>11606</v>
      </c>
      <c r="C183" t="s">
        <v>10765</v>
      </c>
      <c r="D183" t="s">
        <v>11607</v>
      </c>
      <c r="E183">
        <v>60066</v>
      </c>
      <c r="F183">
        <v>95</v>
      </c>
      <c r="G183" t="s">
        <v>11608</v>
      </c>
      <c r="H183" t="s">
        <v>7748</v>
      </c>
      <c r="I183" t="s">
        <v>10768</v>
      </c>
      <c r="J183">
        <f t="shared" si="2"/>
        <v>182</v>
      </c>
    </row>
    <row r="184" spans="1:10" x14ac:dyDescent="0.25">
      <c r="A184" s="14" t="s">
        <v>11609</v>
      </c>
      <c r="B184" t="s">
        <v>11610</v>
      </c>
      <c r="C184" t="s">
        <v>10765</v>
      </c>
      <c r="D184" t="s">
        <v>11611</v>
      </c>
      <c r="E184">
        <v>330014</v>
      </c>
      <c r="F184">
        <v>95</v>
      </c>
      <c r="G184" t="s">
        <v>10495</v>
      </c>
      <c r="H184" t="s">
        <v>12209</v>
      </c>
      <c r="I184" t="s">
        <v>10768</v>
      </c>
      <c r="J184">
        <f t="shared" si="2"/>
        <v>183</v>
      </c>
    </row>
    <row r="185" spans="1:10" x14ac:dyDescent="0.25">
      <c r="A185" s="14" t="s">
        <v>11612</v>
      </c>
      <c r="B185" t="s">
        <v>11613</v>
      </c>
      <c r="C185" t="s">
        <v>10765</v>
      </c>
      <c r="D185" t="s">
        <v>11614</v>
      </c>
      <c r="E185">
        <v>220059</v>
      </c>
      <c r="F185">
        <v>95</v>
      </c>
      <c r="G185" t="s">
        <v>11615</v>
      </c>
      <c r="H185" t="s">
        <v>7776</v>
      </c>
      <c r="I185" t="s">
        <v>10768</v>
      </c>
      <c r="J185">
        <f t="shared" si="2"/>
        <v>184</v>
      </c>
    </row>
    <row r="186" spans="1:10" x14ac:dyDescent="0.25">
      <c r="A186" s="14" t="s">
        <v>11616</v>
      </c>
      <c r="B186" t="s">
        <v>11617</v>
      </c>
      <c r="C186" t="s">
        <v>10765</v>
      </c>
      <c r="D186" t="s">
        <v>11618</v>
      </c>
      <c r="E186">
        <v>280009</v>
      </c>
      <c r="F186">
        <v>95</v>
      </c>
      <c r="G186" t="s">
        <v>11619</v>
      </c>
      <c r="H186" t="s">
        <v>7752</v>
      </c>
      <c r="I186" t="s">
        <v>10768</v>
      </c>
      <c r="J186">
        <f t="shared" si="2"/>
        <v>185</v>
      </c>
    </row>
    <row r="187" spans="1:10" x14ac:dyDescent="0.25">
      <c r="A187" s="14" t="s">
        <v>11620</v>
      </c>
      <c r="B187" t="s">
        <v>11621</v>
      </c>
      <c r="C187" t="s">
        <v>10765</v>
      </c>
      <c r="D187" t="s">
        <v>11622</v>
      </c>
      <c r="E187">
        <v>10012</v>
      </c>
      <c r="F187">
        <v>95</v>
      </c>
      <c r="G187" t="s">
        <v>11623</v>
      </c>
      <c r="H187" t="s">
        <v>7752</v>
      </c>
      <c r="I187" t="s">
        <v>10768</v>
      </c>
      <c r="J187">
        <f t="shared" si="2"/>
        <v>186</v>
      </c>
    </row>
    <row r="188" spans="1:10" x14ac:dyDescent="0.25">
      <c r="A188" s="14" t="s">
        <v>11188</v>
      </c>
      <c r="B188" t="s">
        <v>11189</v>
      </c>
      <c r="C188" t="s">
        <v>10765</v>
      </c>
      <c r="D188" t="s">
        <v>11190</v>
      </c>
      <c r="E188">
        <v>300029</v>
      </c>
      <c r="F188">
        <v>95</v>
      </c>
      <c r="G188" t="s">
        <v>11016</v>
      </c>
      <c r="H188" t="s">
        <v>11461</v>
      </c>
      <c r="I188" t="s">
        <v>10768</v>
      </c>
      <c r="J188">
        <f t="shared" si="2"/>
        <v>187</v>
      </c>
    </row>
    <row r="189" spans="1:10" x14ac:dyDescent="0.25">
      <c r="A189" s="14" t="s">
        <v>11806</v>
      </c>
      <c r="B189" t="s">
        <v>11807</v>
      </c>
      <c r="C189" t="s">
        <v>10765</v>
      </c>
      <c r="D189" t="s">
        <v>11808</v>
      </c>
      <c r="E189">
        <v>530074</v>
      </c>
      <c r="F189">
        <v>95</v>
      </c>
      <c r="G189" t="s">
        <v>11809</v>
      </c>
      <c r="H189" t="s">
        <v>11461</v>
      </c>
      <c r="I189" t="s">
        <v>10768</v>
      </c>
      <c r="J189">
        <f t="shared" si="2"/>
        <v>188</v>
      </c>
    </row>
    <row r="190" spans="1:10" x14ac:dyDescent="0.25">
      <c r="A190" s="14" t="s">
        <v>9469</v>
      </c>
      <c r="B190" t="s">
        <v>9470</v>
      </c>
      <c r="C190" t="s">
        <v>10765</v>
      </c>
      <c r="D190" t="s">
        <v>9471</v>
      </c>
      <c r="E190">
        <v>160058</v>
      </c>
      <c r="F190">
        <v>95</v>
      </c>
      <c r="G190" t="s">
        <v>9472</v>
      </c>
      <c r="H190" t="s">
        <v>11461</v>
      </c>
      <c r="I190" t="s">
        <v>10768</v>
      </c>
      <c r="J190">
        <f t="shared" si="2"/>
        <v>189</v>
      </c>
    </row>
    <row r="191" spans="1:10" x14ac:dyDescent="0.25">
      <c r="A191" s="14" t="s">
        <v>9388</v>
      </c>
      <c r="B191" t="s">
        <v>9389</v>
      </c>
      <c r="C191" t="s">
        <v>10765</v>
      </c>
      <c r="D191" t="s">
        <v>9390</v>
      </c>
      <c r="E191">
        <v>160027</v>
      </c>
      <c r="F191">
        <v>95</v>
      </c>
      <c r="G191" t="s">
        <v>9391</v>
      </c>
      <c r="H191" t="s">
        <v>11461</v>
      </c>
      <c r="I191" t="s">
        <v>10768</v>
      </c>
      <c r="J191">
        <f t="shared" si="2"/>
        <v>190</v>
      </c>
    </row>
    <row r="192" spans="1:10" x14ac:dyDescent="0.25">
      <c r="A192" s="14" t="s">
        <v>11624</v>
      </c>
      <c r="B192" t="s">
        <v>11625</v>
      </c>
      <c r="C192" t="s">
        <v>10765</v>
      </c>
      <c r="D192" t="s">
        <v>11626</v>
      </c>
      <c r="E192">
        <v>350030</v>
      </c>
      <c r="F192">
        <v>95</v>
      </c>
      <c r="G192" t="s">
        <v>11627</v>
      </c>
      <c r="H192" t="s">
        <v>7776</v>
      </c>
      <c r="I192" t="s">
        <v>10768</v>
      </c>
      <c r="J192">
        <f t="shared" si="2"/>
        <v>191</v>
      </c>
    </row>
    <row r="193" spans="1:10" x14ac:dyDescent="0.25">
      <c r="A193" s="14" t="s">
        <v>11628</v>
      </c>
      <c r="B193" t="s">
        <v>10459</v>
      </c>
      <c r="C193" t="s">
        <v>10765</v>
      </c>
      <c r="D193" t="s">
        <v>11629</v>
      </c>
      <c r="E193">
        <v>310043</v>
      </c>
      <c r="F193">
        <v>95</v>
      </c>
      <c r="G193" t="s">
        <v>11630</v>
      </c>
      <c r="H193" t="s">
        <v>7768</v>
      </c>
      <c r="I193" t="s">
        <v>10768</v>
      </c>
      <c r="J193">
        <f t="shared" si="2"/>
        <v>192</v>
      </c>
    </row>
    <row r="194" spans="1:10" x14ac:dyDescent="0.25">
      <c r="A194" s="14" t="s">
        <v>10013</v>
      </c>
      <c r="B194" t="s">
        <v>10014</v>
      </c>
      <c r="C194" t="s">
        <v>10765</v>
      </c>
      <c r="D194" t="s">
        <v>10929</v>
      </c>
      <c r="E194">
        <v>80009</v>
      </c>
      <c r="F194">
        <v>95</v>
      </c>
      <c r="G194" t="s">
        <v>10930</v>
      </c>
      <c r="H194" t="s">
        <v>11461</v>
      </c>
      <c r="I194" t="s">
        <v>10768</v>
      </c>
      <c r="J194">
        <f t="shared" si="2"/>
        <v>193</v>
      </c>
    </row>
    <row r="195" spans="1:10" x14ac:dyDescent="0.25">
      <c r="A195" s="14" t="s">
        <v>10009</v>
      </c>
      <c r="B195" t="s">
        <v>10010</v>
      </c>
      <c r="C195" t="s">
        <v>10765</v>
      </c>
      <c r="D195" t="s">
        <v>10011</v>
      </c>
      <c r="E195">
        <v>530123</v>
      </c>
      <c r="F195">
        <v>95</v>
      </c>
      <c r="G195" t="s">
        <v>10012</v>
      </c>
      <c r="H195" t="s">
        <v>11461</v>
      </c>
      <c r="I195" t="s">
        <v>10768</v>
      </c>
      <c r="J195">
        <f t="shared" si="2"/>
        <v>194</v>
      </c>
    </row>
    <row r="196" spans="1:10" x14ac:dyDescent="0.25">
      <c r="A196" s="14" t="s">
        <v>11631</v>
      </c>
      <c r="B196" t="s">
        <v>11632</v>
      </c>
      <c r="C196" t="s">
        <v>10765</v>
      </c>
      <c r="D196" t="s">
        <v>11633</v>
      </c>
      <c r="E196">
        <v>10055</v>
      </c>
      <c r="F196">
        <v>95</v>
      </c>
      <c r="G196" t="s">
        <v>11634</v>
      </c>
      <c r="H196" t="s">
        <v>7752</v>
      </c>
      <c r="I196" t="s">
        <v>10768</v>
      </c>
      <c r="J196">
        <f t="shared" ref="J196:J259" si="3">J195+1</f>
        <v>195</v>
      </c>
    </row>
    <row r="197" spans="1:10" x14ac:dyDescent="0.25">
      <c r="A197" s="14" t="s">
        <v>11635</v>
      </c>
      <c r="B197" t="s">
        <v>11636</v>
      </c>
      <c r="C197" t="s">
        <v>10765</v>
      </c>
      <c r="D197" t="s">
        <v>11637</v>
      </c>
      <c r="E197">
        <v>280045</v>
      </c>
      <c r="F197">
        <v>95</v>
      </c>
      <c r="G197" t="s">
        <v>11638</v>
      </c>
      <c r="H197" t="s">
        <v>7752</v>
      </c>
      <c r="I197" t="s">
        <v>10768</v>
      </c>
      <c r="J197">
        <f t="shared" si="3"/>
        <v>196</v>
      </c>
    </row>
    <row r="198" spans="1:10" x14ac:dyDescent="0.25">
      <c r="A198" s="14" t="s">
        <v>11639</v>
      </c>
      <c r="B198" t="s">
        <v>11640</v>
      </c>
      <c r="C198" t="s">
        <v>9874</v>
      </c>
      <c r="D198" t="s">
        <v>11641</v>
      </c>
      <c r="E198">
        <v>360222</v>
      </c>
      <c r="F198">
        <v>95</v>
      </c>
      <c r="G198" t="s">
        <v>11642</v>
      </c>
      <c r="H198" t="s">
        <v>7761</v>
      </c>
      <c r="I198" t="s">
        <v>10768</v>
      </c>
      <c r="J198">
        <f t="shared" si="3"/>
        <v>197</v>
      </c>
    </row>
    <row r="199" spans="1:10" x14ac:dyDescent="0.25">
      <c r="A199" s="14" t="s">
        <v>11643</v>
      </c>
      <c r="B199" t="s">
        <v>11644</v>
      </c>
      <c r="C199" t="s">
        <v>10765</v>
      </c>
      <c r="D199" t="s">
        <v>11645</v>
      </c>
      <c r="E199">
        <v>380002</v>
      </c>
      <c r="F199">
        <v>95</v>
      </c>
      <c r="G199" t="s">
        <v>11646</v>
      </c>
      <c r="H199" t="s">
        <v>7771</v>
      </c>
      <c r="I199" t="s">
        <v>10768</v>
      </c>
      <c r="J199">
        <f t="shared" si="3"/>
        <v>198</v>
      </c>
    </row>
    <row r="200" spans="1:10" x14ac:dyDescent="0.25">
      <c r="A200" s="14" t="s">
        <v>10500</v>
      </c>
      <c r="B200" t="s">
        <v>10501</v>
      </c>
      <c r="C200" t="s">
        <v>10765</v>
      </c>
      <c r="D200" t="s">
        <v>10502</v>
      </c>
      <c r="E200">
        <v>80034</v>
      </c>
      <c r="F200">
        <v>95</v>
      </c>
      <c r="G200" t="s">
        <v>10337</v>
      </c>
      <c r="H200" t="s">
        <v>11461</v>
      </c>
      <c r="I200" t="s">
        <v>10768</v>
      </c>
      <c r="J200">
        <f t="shared" si="3"/>
        <v>199</v>
      </c>
    </row>
    <row r="201" spans="1:10" x14ac:dyDescent="0.25">
      <c r="A201" s="14" t="s">
        <v>11647</v>
      </c>
      <c r="B201" t="s">
        <v>11648</v>
      </c>
      <c r="C201" t="s">
        <v>9874</v>
      </c>
      <c r="D201" t="s">
        <v>11649</v>
      </c>
      <c r="E201">
        <v>270097</v>
      </c>
      <c r="F201">
        <v>95</v>
      </c>
      <c r="G201" t="s">
        <v>11650</v>
      </c>
      <c r="H201" t="s">
        <v>7771</v>
      </c>
      <c r="I201" t="s">
        <v>10768</v>
      </c>
      <c r="J201">
        <f t="shared" si="3"/>
        <v>200</v>
      </c>
    </row>
    <row r="202" spans="1:10" x14ac:dyDescent="0.25">
      <c r="A202" s="14" t="s">
        <v>11651</v>
      </c>
      <c r="B202" t="s">
        <v>11652</v>
      </c>
      <c r="C202" t="s">
        <v>10765</v>
      </c>
      <c r="D202" t="s">
        <v>11653</v>
      </c>
      <c r="E202">
        <v>480115</v>
      </c>
      <c r="F202">
        <v>95</v>
      </c>
      <c r="G202" t="s">
        <v>11654</v>
      </c>
      <c r="H202" t="s">
        <v>7776</v>
      </c>
      <c r="I202" t="s">
        <v>10768</v>
      </c>
      <c r="J202">
        <f t="shared" si="3"/>
        <v>201</v>
      </c>
    </row>
    <row r="203" spans="1:10" x14ac:dyDescent="0.25">
      <c r="A203" s="14" t="s">
        <v>11655</v>
      </c>
      <c r="B203" t="s">
        <v>11656</v>
      </c>
      <c r="C203" t="s">
        <v>10765</v>
      </c>
      <c r="D203" t="s">
        <v>11657</v>
      </c>
      <c r="E203">
        <v>390108</v>
      </c>
      <c r="F203">
        <v>95</v>
      </c>
      <c r="G203" t="s">
        <v>11658</v>
      </c>
      <c r="H203" t="s">
        <v>7771</v>
      </c>
      <c r="I203" t="s">
        <v>10768</v>
      </c>
      <c r="J203">
        <f t="shared" si="3"/>
        <v>202</v>
      </c>
    </row>
    <row r="204" spans="1:10" x14ac:dyDescent="0.25">
      <c r="A204" s="14" t="s">
        <v>11659</v>
      </c>
      <c r="B204" t="s">
        <v>11660</v>
      </c>
      <c r="C204" t="s">
        <v>10765</v>
      </c>
      <c r="D204" t="s">
        <v>11661</v>
      </c>
      <c r="E204">
        <v>280061</v>
      </c>
      <c r="F204">
        <v>95</v>
      </c>
      <c r="G204" t="s">
        <v>11662</v>
      </c>
      <c r="H204" t="s">
        <v>7752</v>
      </c>
      <c r="I204" t="s">
        <v>10768</v>
      </c>
      <c r="J204">
        <f t="shared" si="3"/>
        <v>203</v>
      </c>
    </row>
    <row r="205" spans="1:10" x14ac:dyDescent="0.25">
      <c r="A205" s="14" t="s">
        <v>11663</v>
      </c>
      <c r="B205" t="s">
        <v>11664</v>
      </c>
      <c r="C205" t="s">
        <v>10765</v>
      </c>
      <c r="D205" t="s">
        <v>11665</v>
      </c>
      <c r="E205">
        <v>420109</v>
      </c>
      <c r="F205">
        <v>95</v>
      </c>
      <c r="G205" t="s">
        <v>11666</v>
      </c>
      <c r="H205" t="s">
        <v>7761</v>
      </c>
      <c r="I205" t="s">
        <v>10768</v>
      </c>
      <c r="J205">
        <f t="shared" si="3"/>
        <v>204</v>
      </c>
    </row>
    <row r="206" spans="1:10" x14ac:dyDescent="0.25">
      <c r="A206" s="14" t="s">
        <v>11667</v>
      </c>
      <c r="B206" t="s">
        <v>11668</v>
      </c>
      <c r="C206" t="s">
        <v>10765</v>
      </c>
      <c r="D206" t="s">
        <v>11669</v>
      </c>
      <c r="E206">
        <v>280063</v>
      </c>
      <c r="F206">
        <v>95</v>
      </c>
      <c r="G206" t="s">
        <v>11670</v>
      </c>
      <c r="H206" t="s">
        <v>7752</v>
      </c>
      <c r="I206" t="s">
        <v>10768</v>
      </c>
      <c r="J206">
        <f t="shared" si="3"/>
        <v>205</v>
      </c>
    </row>
    <row r="207" spans="1:10" x14ac:dyDescent="0.25">
      <c r="A207" s="14" t="s">
        <v>11671</v>
      </c>
      <c r="B207" t="s">
        <v>11672</v>
      </c>
      <c r="C207" t="s">
        <v>10765</v>
      </c>
      <c r="D207" t="s">
        <v>11673</v>
      </c>
      <c r="E207">
        <v>360130</v>
      </c>
      <c r="F207">
        <v>95</v>
      </c>
      <c r="G207" t="s">
        <v>11674</v>
      </c>
      <c r="H207" t="s">
        <v>7761</v>
      </c>
      <c r="I207" t="s">
        <v>10768</v>
      </c>
      <c r="J207">
        <f t="shared" si="3"/>
        <v>206</v>
      </c>
    </row>
    <row r="208" spans="1:10" x14ac:dyDescent="0.25">
      <c r="A208" s="14" t="s">
        <v>11675</v>
      </c>
      <c r="B208" t="s">
        <v>11676</v>
      </c>
      <c r="C208" t="s">
        <v>10765</v>
      </c>
      <c r="D208" t="s">
        <v>11677</v>
      </c>
      <c r="E208">
        <v>480069</v>
      </c>
      <c r="F208">
        <v>95</v>
      </c>
      <c r="G208" t="s">
        <v>11678</v>
      </c>
      <c r="H208" t="s">
        <v>7776</v>
      </c>
      <c r="I208" t="s">
        <v>10768</v>
      </c>
      <c r="J208">
        <f t="shared" si="3"/>
        <v>207</v>
      </c>
    </row>
    <row r="209" spans="1:10" x14ac:dyDescent="0.25">
      <c r="A209" s="14" t="s">
        <v>11679</v>
      </c>
      <c r="B209" t="s">
        <v>8208</v>
      </c>
      <c r="C209" t="s">
        <v>10765</v>
      </c>
      <c r="D209" t="s">
        <v>11680</v>
      </c>
      <c r="E209">
        <v>370087</v>
      </c>
      <c r="F209">
        <v>95</v>
      </c>
      <c r="G209" t="s">
        <v>12472</v>
      </c>
      <c r="H209" t="s">
        <v>7752</v>
      </c>
      <c r="I209" t="s">
        <v>10768</v>
      </c>
      <c r="J209">
        <f t="shared" si="3"/>
        <v>208</v>
      </c>
    </row>
    <row r="210" spans="1:10" x14ac:dyDescent="0.25">
      <c r="A210" s="14" t="s">
        <v>11681</v>
      </c>
      <c r="B210" t="s">
        <v>11682</v>
      </c>
      <c r="C210" t="s">
        <v>10765</v>
      </c>
      <c r="D210" t="s">
        <v>11683</v>
      </c>
      <c r="E210">
        <v>120043</v>
      </c>
      <c r="F210">
        <v>95</v>
      </c>
      <c r="G210" t="s">
        <v>11684</v>
      </c>
      <c r="H210" t="s">
        <v>7752</v>
      </c>
      <c r="I210" t="s">
        <v>10768</v>
      </c>
      <c r="J210">
        <f t="shared" si="3"/>
        <v>209</v>
      </c>
    </row>
    <row r="211" spans="1:10" x14ac:dyDescent="0.25">
      <c r="A211" s="14" t="s">
        <v>11685</v>
      </c>
      <c r="B211" t="s">
        <v>11686</v>
      </c>
      <c r="C211" t="s">
        <v>10765</v>
      </c>
      <c r="D211" t="s">
        <v>11687</v>
      </c>
      <c r="E211">
        <v>350505</v>
      </c>
      <c r="F211">
        <v>95</v>
      </c>
      <c r="G211" t="s">
        <v>11688</v>
      </c>
      <c r="H211" t="s">
        <v>7776</v>
      </c>
      <c r="I211" t="s">
        <v>10768</v>
      </c>
      <c r="J211">
        <f t="shared" si="3"/>
        <v>210</v>
      </c>
    </row>
    <row r="212" spans="1:10" x14ac:dyDescent="0.25">
      <c r="A212" s="14" t="s">
        <v>11689</v>
      </c>
      <c r="B212" t="s">
        <v>11690</v>
      </c>
      <c r="C212" t="s">
        <v>10765</v>
      </c>
      <c r="D212" t="s">
        <v>11691</v>
      </c>
      <c r="E212">
        <v>130040</v>
      </c>
      <c r="F212">
        <v>95</v>
      </c>
      <c r="G212" t="s">
        <v>11692</v>
      </c>
      <c r="H212" t="s">
        <v>7752</v>
      </c>
      <c r="I212" t="s">
        <v>10768</v>
      </c>
      <c r="J212">
        <f t="shared" si="3"/>
        <v>211</v>
      </c>
    </row>
    <row r="213" spans="1:10" x14ac:dyDescent="0.25">
      <c r="A213" s="14" t="s">
        <v>11693</v>
      </c>
      <c r="B213" t="s">
        <v>11694</v>
      </c>
      <c r="C213" t="s">
        <v>10765</v>
      </c>
      <c r="D213" t="s">
        <v>11695</v>
      </c>
      <c r="E213">
        <v>280066</v>
      </c>
      <c r="F213">
        <v>95</v>
      </c>
      <c r="G213" t="s">
        <v>11696</v>
      </c>
      <c r="H213" t="s">
        <v>7752</v>
      </c>
      <c r="I213" t="s">
        <v>10768</v>
      </c>
      <c r="J213">
        <f t="shared" si="3"/>
        <v>212</v>
      </c>
    </row>
    <row r="214" spans="1:10" x14ac:dyDescent="0.25">
      <c r="A214" s="14" t="s">
        <v>11697</v>
      </c>
      <c r="B214" t="s">
        <v>11698</v>
      </c>
      <c r="C214" t="s">
        <v>10765</v>
      </c>
      <c r="D214" t="s">
        <v>11699</v>
      </c>
      <c r="E214">
        <v>10105</v>
      </c>
      <c r="F214">
        <v>95</v>
      </c>
      <c r="G214" t="s">
        <v>11700</v>
      </c>
      <c r="H214" t="s">
        <v>7752</v>
      </c>
      <c r="I214" t="s">
        <v>10768</v>
      </c>
      <c r="J214">
        <f t="shared" si="3"/>
        <v>213</v>
      </c>
    </row>
    <row r="215" spans="1:10" x14ac:dyDescent="0.25">
      <c r="A215" s="14" t="s">
        <v>11701</v>
      </c>
      <c r="B215" t="s">
        <v>11702</v>
      </c>
      <c r="C215" t="s">
        <v>10765</v>
      </c>
      <c r="D215" t="s">
        <v>11703</v>
      </c>
      <c r="E215">
        <v>340029</v>
      </c>
      <c r="F215">
        <v>95</v>
      </c>
      <c r="G215" t="s">
        <v>11704</v>
      </c>
      <c r="H215" t="s">
        <v>7761</v>
      </c>
      <c r="I215" t="s">
        <v>10768</v>
      </c>
      <c r="J215">
        <f t="shared" si="3"/>
        <v>214</v>
      </c>
    </row>
    <row r="216" spans="1:10" x14ac:dyDescent="0.25">
      <c r="A216" s="14" t="s">
        <v>11705</v>
      </c>
      <c r="B216" t="s">
        <v>8208</v>
      </c>
      <c r="C216" t="s">
        <v>10765</v>
      </c>
      <c r="D216" t="s">
        <v>11706</v>
      </c>
      <c r="E216">
        <v>480075</v>
      </c>
      <c r="F216">
        <v>95</v>
      </c>
      <c r="G216" t="s">
        <v>12472</v>
      </c>
      <c r="H216" t="s">
        <v>7776</v>
      </c>
      <c r="I216" t="s">
        <v>10768</v>
      </c>
      <c r="J216">
        <f t="shared" si="3"/>
        <v>215</v>
      </c>
    </row>
    <row r="217" spans="1:10" x14ac:dyDescent="0.25">
      <c r="A217" s="14" t="s">
        <v>12462</v>
      </c>
      <c r="B217" t="s">
        <v>12463</v>
      </c>
      <c r="C217" t="s">
        <v>10765</v>
      </c>
      <c r="D217" t="s">
        <v>12464</v>
      </c>
      <c r="E217">
        <v>410071</v>
      </c>
      <c r="F217">
        <v>95</v>
      </c>
      <c r="G217" t="s">
        <v>9880</v>
      </c>
      <c r="H217" t="s">
        <v>11461</v>
      </c>
      <c r="I217" t="s">
        <v>10768</v>
      </c>
      <c r="J217">
        <f t="shared" si="3"/>
        <v>216</v>
      </c>
    </row>
    <row r="218" spans="1:10" x14ac:dyDescent="0.25">
      <c r="A218" s="14" t="s">
        <v>11707</v>
      </c>
      <c r="B218" t="s">
        <v>11708</v>
      </c>
      <c r="C218" t="s">
        <v>10765</v>
      </c>
      <c r="D218" t="s">
        <v>11709</v>
      </c>
      <c r="E218">
        <v>130052</v>
      </c>
      <c r="F218">
        <v>95</v>
      </c>
      <c r="G218" t="s">
        <v>11710</v>
      </c>
      <c r="H218" t="s">
        <v>7752</v>
      </c>
      <c r="I218" t="s">
        <v>10768</v>
      </c>
      <c r="J218">
        <f t="shared" si="3"/>
        <v>217</v>
      </c>
    </row>
    <row r="219" spans="1:10" x14ac:dyDescent="0.25">
      <c r="A219" s="14" t="s">
        <v>11711</v>
      </c>
      <c r="B219" t="s">
        <v>11712</v>
      </c>
      <c r="C219" t="s">
        <v>10765</v>
      </c>
      <c r="D219" t="s">
        <v>11713</v>
      </c>
      <c r="E219">
        <v>210017</v>
      </c>
      <c r="F219">
        <v>95</v>
      </c>
      <c r="G219" t="s">
        <v>11714</v>
      </c>
      <c r="H219" t="s">
        <v>7752</v>
      </c>
      <c r="I219" t="s">
        <v>10768</v>
      </c>
      <c r="J219">
        <f t="shared" si="3"/>
        <v>218</v>
      </c>
    </row>
    <row r="220" spans="1:10" x14ac:dyDescent="0.25">
      <c r="A220" s="14" t="s">
        <v>11715</v>
      </c>
      <c r="B220" t="s">
        <v>11716</v>
      </c>
      <c r="C220" t="s">
        <v>10765</v>
      </c>
      <c r="D220" t="s">
        <v>11717</v>
      </c>
      <c r="E220">
        <v>120061</v>
      </c>
      <c r="F220">
        <v>95</v>
      </c>
      <c r="G220" t="s">
        <v>11718</v>
      </c>
      <c r="H220" t="s">
        <v>7752</v>
      </c>
      <c r="I220" t="s">
        <v>10768</v>
      </c>
      <c r="J220">
        <f t="shared" si="3"/>
        <v>219</v>
      </c>
    </row>
    <row r="221" spans="1:10" x14ac:dyDescent="0.25">
      <c r="A221" s="14" t="s">
        <v>11719</v>
      </c>
      <c r="B221" t="s">
        <v>11720</v>
      </c>
      <c r="C221" t="s">
        <v>10765</v>
      </c>
      <c r="D221" t="s">
        <v>11721</v>
      </c>
      <c r="E221">
        <v>420035</v>
      </c>
      <c r="F221">
        <v>95</v>
      </c>
      <c r="G221" t="s">
        <v>11722</v>
      </c>
      <c r="H221" t="s">
        <v>7761</v>
      </c>
      <c r="I221" t="s">
        <v>10768</v>
      </c>
      <c r="J221">
        <f t="shared" si="3"/>
        <v>220</v>
      </c>
    </row>
    <row r="222" spans="1:10" x14ac:dyDescent="0.25">
      <c r="A222" s="14" t="s">
        <v>11723</v>
      </c>
      <c r="B222" t="s">
        <v>11724</v>
      </c>
      <c r="C222" t="s">
        <v>10765</v>
      </c>
      <c r="D222" t="s">
        <v>11725</v>
      </c>
      <c r="E222">
        <v>390099</v>
      </c>
      <c r="F222">
        <v>95</v>
      </c>
      <c r="G222" t="s">
        <v>11726</v>
      </c>
      <c r="H222" t="s">
        <v>7771</v>
      </c>
      <c r="I222" t="s">
        <v>10768</v>
      </c>
      <c r="J222">
        <f t="shared" si="3"/>
        <v>221</v>
      </c>
    </row>
    <row r="223" spans="1:10" x14ac:dyDescent="0.25">
      <c r="A223" s="14" t="s">
        <v>10304</v>
      </c>
      <c r="B223" t="s">
        <v>10305</v>
      </c>
      <c r="C223" t="s">
        <v>10765</v>
      </c>
      <c r="D223" t="s">
        <v>10306</v>
      </c>
      <c r="E223">
        <v>300031</v>
      </c>
      <c r="F223">
        <v>95</v>
      </c>
      <c r="G223" t="s">
        <v>10307</v>
      </c>
      <c r="H223" t="s">
        <v>11461</v>
      </c>
      <c r="I223" t="s">
        <v>10768</v>
      </c>
      <c r="J223">
        <f t="shared" si="3"/>
        <v>222</v>
      </c>
    </row>
    <row r="224" spans="1:10" x14ac:dyDescent="0.25">
      <c r="A224" s="14" t="s">
        <v>11727</v>
      </c>
      <c r="B224" t="s">
        <v>11728</v>
      </c>
      <c r="C224" t="s">
        <v>10765</v>
      </c>
      <c r="D224" t="s">
        <v>11729</v>
      </c>
      <c r="E224">
        <v>470018</v>
      </c>
      <c r="F224">
        <v>95</v>
      </c>
      <c r="G224" t="s">
        <v>11730</v>
      </c>
      <c r="H224" t="s">
        <v>7752</v>
      </c>
      <c r="I224" t="s">
        <v>10768</v>
      </c>
      <c r="J224">
        <f t="shared" si="3"/>
        <v>223</v>
      </c>
    </row>
    <row r="225" spans="1:10" x14ac:dyDescent="0.25">
      <c r="A225" s="14" t="s">
        <v>11731</v>
      </c>
      <c r="B225" t="s">
        <v>11732</v>
      </c>
      <c r="C225" t="s">
        <v>10765</v>
      </c>
      <c r="D225" t="s">
        <v>11733</v>
      </c>
      <c r="E225">
        <v>470033</v>
      </c>
      <c r="F225">
        <v>95</v>
      </c>
      <c r="G225" t="s">
        <v>11734</v>
      </c>
      <c r="H225" t="s">
        <v>7752</v>
      </c>
      <c r="I225" t="s">
        <v>10768</v>
      </c>
      <c r="J225">
        <f t="shared" si="3"/>
        <v>224</v>
      </c>
    </row>
    <row r="226" spans="1:10" x14ac:dyDescent="0.25">
      <c r="A226" s="14" t="s">
        <v>11735</v>
      </c>
      <c r="B226" t="s">
        <v>11736</v>
      </c>
      <c r="C226" t="s">
        <v>10779</v>
      </c>
      <c r="D226" t="s">
        <v>11737</v>
      </c>
      <c r="E226">
        <v>20166</v>
      </c>
      <c r="F226">
        <v>95</v>
      </c>
      <c r="G226" t="s">
        <v>7756</v>
      </c>
      <c r="H226" t="s">
        <v>7757</v>
      </c>
      <c r="I226" t="s">
        <v>10768</v>
      </c>
      <c r="J226">
        <f t="shared" si="3"/>
        <v>225</v>
      </c>
    </row>
    <row r="227" spans="1:10" x14ac:dyDescent="0.25">
      <c r="A227" s="14" t="s">
        <v>11738</v>
      </c>
      <c r="B227" t="s">
        <v>11739</v>
      </c>
      <c r="C227" t="s">
        <v>10779</v>
      </c>
      <c r="D227" t="s">
        <v>11740</v>
      </c>
      <c r="E227">
        <v>20159</v>
      </c>
      <c r="F227">
        <v>95</v>
      </c>
      <c r="G227" t="s">
        <v>7756</v>
      </c>
      <c r="H227" t="s">
        <v>7757</v>
      </c>
      <c r="I227" t="s">
        <v>10768</v>
      </c>
      <c r="J227">
        <f t="shared" si="3"/>
        <v>226</v>
      </c>
    </row>
    <row r="228" spans="1:10" x14ac:dyDescent="0.25">
      <c r="A228" s="14" t="s">
        <v>11741</v>
      </c>
      <c r="B228" t="s">
        <v>11742</v>
      </c>
      <c r="C228" t="s">
        <v>10765</v>
      </c>
      <c r="D228" t="s">
        <v>11743</v>
      </c>
      <c r="E228">
        <v>20360</v>
      </c>
      <c r="F228">
        <v>95</v>
      </c>
      <c r="G228" t="s">
        <v>7756</v>
      </c>
      <c r="H228" t="s">
        <v>7757</v>
      </c>
      <c r="I228" t="s">
        <v>10768</v>
      </c>
      <c r="J228">
        <f t="shared" si="3"/>
        <v>227</v>
      </c>
    </row>
    <row r="229" spans="1:10" x14ac:dyDescent="0.25">
      <c r="A229" s="14" t="s">
        <v>11744</v>
      </c>
      <c r="B229" t="s">
        <v>11745</v>
      </c>
      <c r="C229" t="s">
        <v>10765</v>
      </c>
      <c r="D229" t="s">
        <v>11746</v>
      </c>
      <c r="E229">
        <v>330013</v>
      </c>
      <c r="F229">
        <v>95</v>
      </c>
      <c r="G229" t="s">
        <v>10495</v>
      </c>
      <c r="H229" t="s">
        <v>12209</v>
      </c>
      <c r="I229" t="s">
        <v>10768</v>
      </c>
      <c r="J229">
        <f t="shared" si="3"/>
        <v>228</v>
      </c>
    </row>
    <row r="230" spans="1:10" x14ac:dyDescent="0.25">
      <c r="A230" s="14" t="s">
        <v>11747</v>
      </c>
      <c r="B230" t="s">
        <v>11748</v>
      </c>
      <c r="C230" t="s">
        <v>10765</v>
      </c>
      <c r="D230" t="s">
        <v>8521</v>
      </c>
      <c r="E230">
        <v>230036</v>
      </c>
      <c r="F230">
        <v>95</v>
      </c>
      <c r="G230" t="s">
        <v>8522</v>
      </c>
      <c r="H230" t="s">
        <v>12209</v>
      </c>
      <c r="I230" t="s">
        <v>10768</v>
      </c>
      <c r="J230">
        <f t="shared" si="3"/>
        <v>229</v>
      </c>
    </row>
    <row r="231" spans="1:10" x14ac:dyDescent="0.25">
      <c r="A231" s="14" t="s">
        <v>8523</v>
      </c>
      <c r="B231" t="s">
        <v>8524</v>
      </c>
      <c r="C231" t="s">
        <v>10765</v>
      </c>
      <c r="D231" t="s">
        <v>8525</v>
      </c>
      <c r="E231">
        <v>500019</v>
      </c>
      <c r="F231">
        <v>95</v>
      </c>
      <c r="G231" t="s">
        <v>10495</v>
      </c>
      <c r="H231" t="s">
        <v>12209</v>
      </c>
      <c r="I231" t="s">
        <v>10768</v>
      </c>
      <c r="J231">
        <f t="shared" si="3"/>
        <v>230</v>
      </c>
    </row>
    <row r="232" spans="1:10" x14ac:dyDescent="0.25">
      <c r="A232" s="14" t="s">
        <v>8526</v>
      </c>
      <c r="B232" t="s">
        <v>8527</v>
      </c>
      <c r="C232" t="s">
        <v>10765</v>
      </c>
      <c r="D232" t="s">
        <v>8528</v>
      </c>
      <c r="E232">
        <v>20401</v>
      </c>
      <c r="F232">
        <v>95</v>
      </c>
      <c r="G232" t="s">
        <v>7756</v>
      </c>
      <c r="H232" t="s">
        <v>7757</v>
      </c>
      <c r="I232" t="s">
        <v>10768</v>
      </c>
      <c r="J232">
        <f t="shared" si="3"/>
        <v>231</v>
      </c>
    </row>
    <row r="233" spans="1:10" x14ac:dyDescent="0.25">
      <c r="A233" s="14" t="s">
        <v>8529</v>
      </c>
      <c r="B233" t="s">
        <v>8530</v>
      </c>
      <c r="C233" t="s">
        <v>10765</v>
      </c>
      <c r="D233" t="s">
        <v>8531</v>
      </c>
      <c r="E233">
        <v>380008</v>
      </c>
      <c r="F233">
        <v>95</v>
      </c>
      <c r="G233" t="s">
        <v>8532</v>
      </c>
      <c r="H233" t="s">
        <v>7771</v>
      </c>
      <c r="I233" t="s">
        <v>10768</v>
      </c>
      <c r="J233">
        <f t="shared" si="3"/>
        <v>232</v>
      </c>
    </row>
    <row r="234" spans="1:10" x14ac:dyDescent="0.25">
      <c r="A234" s="14" t="s">
        <v>8533</v>
      </c>
      <c r="B234" t="s">
        <v>8534</v>
      </c>
      <c r="C234" t="s">
        <v>10765</v>
      </c>
      <c r="D234" t="s">
        <v>8535</v>
      </c>
      <c r="E234">
        <v>390104</v>
      </c>
      <c r="F234">
        <v>95</v>
      </c>
      <c r="G234" t="s">
        <v>8536</v>
      </c>
      <c r="H234" t="s">
        <v>7771</v>
      </c>
      <c r="I234" t="s">
        <v>10768</v>
      </c>
      <c r="J234">
        <f t="shared" si="3"/>
        <v>233</v>
      </c>
    </row>
    <row r="235" spans="1:10" x14ac:dyDescent="0.25">
      <c r="A235" s="14" t="s">
        <v>8537</v>
      </c>
      <c r="B235" t="s">
        <v>8538</v>
      </c>
      <c r="C235" t="s">
        <v>10765</v>
      </c>
      <c r="D235" t="s">
        <v>8539</v>
      </c>
      <c r="E235">
        <v>380044</v>
      </c>
      <c r="F235">
        <v>95</v>
      </c>
      <c r="G235" t="s">
        <v>8540</v>
      </c>
      <c r="H235" t="s">
        <v>7771</v>
      </c>
      <c r="I235" t="s">
        <v>10768</v>
      </c>
      <c r="J235">
        <f t="shared" si="3"/>
        <v>234</v>
      </c>
    </row>
    <row r="236" spans="1:10" x14ac:dyDescent="0.25">
      <c r="A236" s="14" t="s">
        <v>8541</v>
      </c>
      <c r="B236" t="s">
        <v>8542</v>
      </c>
      <c r="C236" t="s">
        <v>10765</v>
      </c>
      <c r="D236" t="s">
        <v>8543</v>
      </c>
      <c r="E236">
        <v>480129</v>
      </c>
      <c r="F236">
        <v>95</v>
      </c>
      <c r="G236" t="s">
        <v>8544</v>
      </c>
      <c r="H236" t="s">
        <v>7776</v>
      </c>
      <c r="I236" t="s">
        <v>10768</v>
      </c>
      <c r="J236">
        <f t="shared" si="3"/>
        <v>235</v>
      </c>
    </row>
    <row r="237" spans="1:10" x14ac:dyDescent="0.25">
      <c r="A237" s="14" t="s">
        <v>8545</v>
      </c>
      <c r="B237" t="s">
        <v>8546</v>
      </c>
      <c r="C237" t="s">
        <v>10765</v>
      </c>
      <c r="D237" t="s">
        <v>8547</v>
      </c>
      <c r="E237">
        <v>400089</v>
      </c>
      <c r="F237">
        <v>95</v>
      </c>
      <c r="G237" t="s">
        <v>8548</v>
      </c>
      <c r="H237" t="s">
        <v>7776</v>
      </c>
      <c r="I237" t="s">
        <v>10768</v>
      </c>
      <c r="J237">
        <f t="shared" si="3"/>
        <v>236</v>
      </c>
    </row>
    <row r="238" spans="1:10" x14ac:dyDescent="0.25">
      <c r="A238" s="14" t="s">
        <v>8549</v>
      </c>
      <c r="B238" t="s">
        <v>8550</v>
      </c>
      <c r="C238" t="s">
        <v>10765</v>
      </c>
      <c r="D238" t="s">
        <v>8551</v>
      </c>
      <c r="E238">
        <v>480233</v>
      </c>
      <c r="F238">
        <v>95</v>
      </c>
      <c r="G238" t="s">
        <v>8552</v>
      </c>
      <c r="H238" t="s">
        <v>7776</v>
      </c>
      <c r="I238" t="s">
        <v>10768</v>
      </c>
      <c r="J238">
        <f t="shared" si="3"/>
        <v>237</v>
      </c>
    </row>
    <row r="239" spans="1:10" x14ac:dyDescent="0.25">
      <c r="A239" s="14" t="s">
        <v>8553</v>
      </c>
      <c r="B239" t="s">
        <v>8554</v>
      </c>
      <c r="C239" t="s">
        <v>10765</v>
      </c>
      <c r="D239" t="s">
        <v>8555</v>
      </c>
      <c r="E239">
        <v>390074</v>
      </c>
      <c r="F239">
        <v>95</v>
      </c>
      <c r="G239" t="s">
        <v>8556</v>
      </c>
      <c r="H239" t="s">
        <v>7771</v>
      </c>
      <c r="I239" t="s">
        <v>10768</v>
      </c>
      <c r="J239">
        <f t="shared" si="3"/>
        <v>238</v>
      </c>
    </row>
    <row r="240" spans="1:10" x14ac:dyDescent="0.25">
      <c r="A240" s="14" t="s">
        <v>8557</v>
      </c>
      <c r="B240" t="s">
        <v>8558</v>
      </c>
      <c r="C240" t="s">
        <v>10765</v>
      </c>
      <c r="D240" t="s">
        <v>8559</v>
      </c>
      <c r="E240">
        <v>240023</v>
      </c>
      <c r="F240">
        <v>95</v>
      </c>
      <c r="G240" t="s">
        <v>8560</v>
      </c>
      <c r="H240" t="s">
        <v>7761</v>
      </c>
      <c r="I240" t="s">
        <v>10768</v>
      </c>
      <c r="J240">
        <f t="shared" si="3"/>
        <v>239</v>
      </c>
    </row>
    <row r="241" spans="1:10" x14ac:dyDescent="0.25">
      <c r="A241" s="14" t="s">
        <v>8561</v>
      </c>
      <c r="B241" t="s">
        <v>8562</v>
      </c>
      <c r="C241" t="s">
        <v>10765</v>
      </c>
      <c r="D241" t="s">
        <v>8563</v>
      </c>
      <c r="E241">
        <v>420094</v>
      </c>
      <c r="F241">
        <v>95</v>
      </c>
      <c r="G241" t="s">
        <v>8564</v>
      </c>
      <c r="H241" t="s">
        <v>7761</v>
      </c>
      <c r="I241" t="s">
        <v>10768</v>
      </c>
      <c r="J241">
        <f t="shared" si="3"/>
        <v>240</v>
      </c>
    </row>
    <row r="242" spans="1:10" x14ac:dyDescent="0.25">
      <c r="A242" s="14" t="s">
        <v>8565</v>
      </c>
      <c r="B242" t="s">
        <v>8566</v>
      </c>
      <c r="C242" t="s">
        <v>10765</v>
      </c>
      <c r="D242" t="s">
        <v>8567</v>
      </c>
      <c r="E242">
        <v>170093</v>
      </c>
      <c r="F242">
        <v>95</v>
      </c>
      <c r="G242" t="s">
        <v>8568</v>
      </c>
      <c r="H242" t="s">
        <v>7771</v>
      </c>
      <c r="I242" t="s">
        <v>10768</v>
      </c>
      <c r="J242">
        <f t="shared" si="3"/>
        <v>241</v>
      </c>
    </row>
    <row r="243" spans="1:10" x14ac:dyDescent="0.25">
      <c r="A243" s="14" t="s">
        <v>8569</v>
      </c>
      <c r="B243" t="s">
        <v>8570</v>
      </c>
      <c r="C243" t="s">
        <v>10765</v>
      </c>
      <c r="D243" t="s">
        <v>8571</v>
      </c>
      <c r="E243">
        <v>290001</v>
      </c>
      <c r="F243">
        <v>95</v>
      </c>
      <c r="G243" t="s">
        <v>8572</v>
      </c>
      <c r="H243" t="s">
        <v>7768</v>
      </c>
      <c r="I243" t="s">
        <v>10768</v>
      </c>
      <c r="J243">
        <f t="shared" si="3"/>
        <v>242</v>
      </c>
    </row>
    <row r="244" spans="1:10" x14ac:dyDescent="0.25">
      <c r="A244" s="14" t="s">
        <v>8573</v>
      </c>
      <c r="B244" t="s">
        <v>8574</v>
      </c>
      <c r="C244" t="s">
        <v>10765</v>
      </c>
      <c r="D244" t="s">
        <v>8575</v>
      </c>
      <c r="E244">
        <v>210033</v>
      </c>
      <c r="F244">
        <v>95</v>
      </c>
      <c r="G244" t="s">
        <v>8576</v>
      </c>
      <c r="H244" t="s">
        <v>7752</v>
      </c>
      <c r="I244" t="s">
        <v>10768</v>
      </c>
      <c r="J244">
        <f t="shared" si="3"/>
        <v>243</v>
      </c>
    </row>
    <row r="245" spans="1:10" x14ac:dyDescent="0.25">
      <c r="A245" s="14" t="s">
        <v>8577</v>
      </c>
      <c r="B245" t="s">
        <v>8578</v>
      </c>
      <c r="C245" t="s">
        <v>10765</v>
      </c>
      <c r="D245" t="s">
        <v>8579</v>
      </c>
      <c r="E245">
        <v>210090</v>
      </c>
      <c r="F245">
        <v>95</v>
      </c>
      <c r="G245" t="s">
        <v>11585</v>
      </c>
      <c r="H245" t="s">
        <v>7752</v>
      </c>
      <c r="I245" t="s">
        <v>10768</v>
      </c>
      <c r="J245">
        <f t="shared" si="3"/>
        <v>244</v>
      </c>
    </row>
    <row r="246" spans="1:10" x14ac:dyDescent="0.25">
      <c r="A246" s="14" t="s">
        <v>8580</v>
      </c>
      <c r="B246" t="s">
        <v>8581</v>
      </c>
      <c r="C246" t="s">
        <v>10765</v>
      </c>
      <c r="D246" t="s">
        <v>8582</v>
      </c>
      <c r="E246">
        <v>120012</v>
      </c>
      <c r="F246">
        <v>95</v>
      </c>
      <c r="G246" t="s">
        <v>8583</v>
      </c>
      <c r="H246" t="s">
        <v>7752</v>
      </c>
      <c r="I246" t="s">
        <v>10768</v>
      </c>
      <c r="J246">
        <f t="shared" si="3"/>
        <v>245</v>
      </c>
    </row>
    <row r="247" spans="1:10" x14ac:dyDescent="0.25">
      <c r="A247" s="14" t="s">
        <v>8584</v>
      </c>
      <c r="B247" t="s">
        <v>8585</v>
      </c>
      <c r="C247" t="s">
        <v>10765</v>
      </c>
      <c r="D247" t="s">
        <v>8586</v>
      </c>
      <c r="E247">
        <v>130076</v>
      </c>
      <c r="F247">
        <v>95</v>
      </c>
      <c r="G247" t="s">
        <v>8587</v>
      </c>
      <c r="H247" t="s">
        <v>7752</v>
      </c>
      <c r="I247" t="s">
        <v>10768</v>
      </c>
      <c r="J247">
        <f t="shared" si="3"/>
        <v>246</v>
      </c>
    </row>
    <row r="248" spans="1:10" x14ac:dyDescent="0.25">
      <c r="A248" s="14" t="s">
        <v>8588</v>
      </c>
      <c r="B248" t="s">
        <v>8589</v>
      </c>
      <c r="C248" t="s">
        <v>10765</v>
      </c>
      <c r="D248" t="s">
        <v>8590</v>
      </c>
      <c r="E248">
        <v>130086</v>
      </c>
      <c r="F248">
        <v>95</v>
      </c>
      <c r="G248" t="s">
        <v>8591</v>
      </c>
      <c r="H248" t="s">
        <v>7752</v>
      </c>
      <c r="I248" t="s">
        <v>10768</v>
      </c>
      <c r="J248">
        <f t="shared" si="3"/>
        <v>247</v>
      </c>
    </row>
    <row r="249" spans="1:10" x14ac:dyDescent="0.25">
      <c r="A249" s="14" t="s">
        <v>8592</v>
      </c>
      <c r="B249" t="s">
        <v>8593</v>
      </c>
      <c r="C249" t="s">
        <v>10765</v>
      </c>
      <c r="D249" t="s">
        <v>8594</v>
      </c>
      <c r="E249">
        <v>120068</v>
      </c>
      <c r="F249">
        <v>95</v>
      </c>
      <c r="G249" t="s">
        <v>8595</v>
      </c>
      <c r="H249" t="s">
        <v>7752</v>
      </c>
      <c r="I249" t="s">
        <v>10768</v>
      </c>
      <c r="J249">
        <f t="shared" si="3"/>
        <v>248</v>
      </c>
    </row>
    <row r="250" spans="1:10" x14ac:dyDescent="0.25">
      <c r="A250" s="14" t="s">
        <v>8596</v>
      </c>
      <c r="B250" t="s">
        <v>8597</v>
      </c>
      <c r="C250" t="s">
        <v>10765</v>
      </c>
      <c r="D250" t="s">
        <v>7770</v>
      </c>
      <c r="E250">
        <v>170149</v>
      </c>
      <c r="F250">
        <v>95</v>
      </c>
      <c r="H250" t="s">
        <v>7771</v>
      </c>
      <c r="I250" t="s">
        <v>10768</v>
      </c>
      <c r="J250">
        <f t="shared" si="3"/>
        <v>249</v>
      </c>
    </row>
    <row r="251" spans="1:10" x14ac:dyDescent="0.25">
      <c r="A251" s="14" t="s">
        <v>8598</v>
      </c>
      <c r="B251" t="s">
        <v>8599</v>
      </c>
      <c r="C251" t="s">
        <v>10765</v>
      </c>
      <c r="D251" t="s">
        <v>8600</v>
      </c>
      <c r="E251">
        <v>200110</v>
      </c>
      <c r="F251">
        <v>95</v>
      </c>
      <c r="G251" t="s">
        <v>8601</v>
      </c>
      <c r="H251" t="s">
        <v>7768</v>
      </c>
      <c r="I251" t="s">
        <v>10768</v>
      </c>
      <c r="J251">
        <f t="shared" si="3"/>
        <v>250</v>
      </c>
    </row>
    <row r="252" spans="1:10" x14ac:dyDescent="0.25">
      <c r="A252" s="14" t="s">
        <v>8602</v>
      </c>
      <c r="B252" t="s">
        <v>8603</v>
      </c>
      <c r="C252" t="s">
        <v>10765</v>
      </c>
      <c r="D252" t="s">
        <v>8604</v>
      </c>
      <c r="E252">
        <v>400055</v>
      </c>
      <c r="F252">
        <v>95</v>
      </c>
      <c r="G252" t="s">
        <v>8605</v>
      </c>
      <c r="H252" t="s">
        <v>7776</v>
      </c>
      <c r="I252" t="s">
        <v>10768</v>
      </c>
      <c r="J252">
        <f t="shared" si="3"/>
        <v>251</v>
      </c>
    </row>
    <row r="253" spans="1:10" x14ac:dyDescent="0.25">
      <c r="A253" s="14" t="s">
        <v>8606</v>
      </c>
      <c r="B253" t="s">
        <v>8607</v>
      </c>
      <c r="C253" t="s">
        <v>10765</v>
      </c>
      <c r="D253" t="s">
        <v>8608</v>
      </c>
      <c r="E253">
        <v>20358</v>
      </c>
      <c r="F253">
        <v>95</v>
      </c>
      <c r="G253" t="s">
        <v>7756</v>
      </c>
      <c r="H253" t="s">
        <v>7757</v>
      </c>
      <c r="I253" t="s">
        <v>10768</v>
      </c>
      <c r="J253">
        <f t="shared" si="3"/>
        <v>252</v>
      </c>
    </row>
    <row r="254" spans="1:10" x14ac:dyDescent="0.25">
      <c r="A254" s="14" t="s">
        <v>8609</v>
      </c>
      <c r="B254" t="s">
        <v>8610</v>
      </c>
      <c r="C254" t="s">
        <v>10765</v>
      </c>
      <c r="D254" t="s">
        <v>8611</v>
      </c>
      <c r="E254">
        <v>210046</v>
      </c>
      <c r="F254">
        <v>95</v>
      </c>
      <c r="G254" t="s">
        <v>8612</v>
      </c>
      <c r="H254" t="s">
        <v>7752</v>
      </c>
      <c r="I254" t="s">
        <v>10768</v>
      </c>
      <c r="J254">
        <f t="shared" si="3"/>
        <v>253</v>
      </c>
    </row>
    <row r="255" spans="1:10" x14ac:dyDescent="0.25">
      <c r="A255" s="14" t="s">
        <v>8613</v>
      </c>
      <c r="B255" t="s">
        <v>8614</v>
      </c>
      <c r="C255" t="s">
        <v>10765</v>
      </c>
      <c r="D255" t="s">
        <v>8615</v>
      </c>
      <c r="E255">
        <v>470039</v>
      </c>
      <c r="F255">
        <v>95</v>
      </c>
      <c r="G255" t="s">
        <v>8616</v>
      </c>
      <c r="H255" t="s">
        <v>7752</v>
      </c>
      <c r="I255" t="s">
        <v>10768</v>
      </c>
      <c r="J255">
        <f t="shared" si="3"/>
        <v>254</v>
      </c>
    </row>
    <row r="256" spans="1:10" x14ac:dyDescent="0.25">
      <c r="A256" s="14" t="s">
        <v>8617</v>
      </c>
      <c r="B256" t="s">
        <v>8618</v>
      </c>
      <c r="C256" t="s">
        <v>10765</v>
      </c>
      <c r="D256" t="s">
        <v>8619</v>
      </c>
      <c r="E256">
        <v>280026</v>
      </c>
      <c r="F256">
        <v>95</v>
      </c>
      <c r="G256" t="s">
        <v>8620</v>
      </c>
      <c r="H256" t="s">
        <v>7752</v>
      </c>
      <c r="I256" t="s">
        <v>10768</v>
      </c>
      <c r="J256">
        <f t="shared" si="3"/>
        <v>255</v>
      </c>
    </row>
    <row r="257" spans="1:10" x14ac:dyDescent="0.25">
      <c r="A257" s="14" t="s">
        <v>8621</v>
      </c>
      <c r="B257" t="s">
        <v>8622</v>
      </c>
      <c r="C257" t="s">
        <v>9874</v>
      </c>
      <c r="D257" t="s">
        <v>8623</v>
      </c>
      <c r="E257">
        <v>470051</v>
      </c>
      <c r="F257">
        <v>95</v>
      </c>
      <c r="G257" t="s">
        <v>8624</v>
      </c>
      <c r="H257" t="s">
        <v>7752</v>
      </c>
      <c r="I257" t="s">
        <v>10768</v>
      </c>
      <c r="J257">
        <f t="shared" si="3"/>
        <v>256</v>
      </c>
    </row>
    <row r="258" spans="1:10" x14ac:dyDescent="0.25">
      <c r="A258" s="14" t="s">
        <v>8625</v>
      </c>
      <c r="B258" t="s">
        <v>8626</v>
      </c>
      <c r="C258" t="s">
        <v>10765</v>
      </c>
      <c r="D258" t="s">
        <v>8627</v>
      </c>
      <c r="E258">
        <v>60191</v>
      </c>
      <c r="F258">
        <v>95</v>
      </c>
      <c r="G258" t="s">
        <v>8628</v>
      </c>
      <c r="H258" t="s">
        <v>7748</v>
      </c>
      <c r="I258" t="s">
        <v>10768</v>
      </c>
      <c r="J258">
        <f t="shared" si="3"/>
        <v>257</v>
      </c>
    </row>
    <row r="259" spans="1:10" x14ac:dyDescent="0.25">
      <c r="A259" s="14" t="s">
        <v>8629</v>
      </c>
      <c r="B259" t="s">
        <v>8630</v>
      </c>
      <c r="C259" t="s">
        <v>10765</v>
      </c>
      <c r="D259" t="s">
        <v>8631</v>
      </c>
      <c r="E259">
        <v>60043</v>
      </c>
      <c r="F259">
        <v>95</v>
      </c>
      <c r="G259" t="s">
        <v>8632</v>
      </c>
      <c r="H259" t="s">
        <v>7748</v>
      </c>
      <c r="I259" t="s">
        <v>10768</v>
      </c>
      <c r="J259">
        <f t="shared" si="3"/>
        <v>258</v>
      </c>
    </row>
    <row r="260" spans="1:10" x14ac:dyDescent="0.25">
      <c r="A260" s="14" t="s">
        <v>8633</v>
      </c>
      <c r="B260" t="s">
        <v>8634</v>
      </c>
      <c r="C260" t="s">
        <v>10765</v>
      </c>
      <c r="D260" t="s">
        <v>8635</v>
      </c>
      <c r="E260">
        <v>60108</v>
      </c>
      <c r="F260">
        <v>95</v>
      </c>
      <c r="G260" t="s">
        <v>8636</v>
      </c>
      <c r="H260" t="s">
        <v>7748</v>
      </c>
      <c r="I260" t="s">
        <v>10768</v>
      </c>
      <c r="J260">
        <f t="shared" ref="J260:J323" si="4">J259+1</f>
        <v>259</v>
      </c>
    </row>
    <row r="261" spans="1:10" x14ac:dyDescent="0.25">
      <c r="A261" s="14" t="s">
        <v>8637</v>
      </c>
      <c r="B261" t="s">
        <v>8638</v>
      </c>
      <c r="C261" t="s">
        <v>10765</v>
      </c>
      <c r="D261" t="s">
        <v>8639</v>
      </c>
      <c r="E261">
        <v>400134</v>
      </c>
      <c r="F261">
        <v>95</v>
      </c>
      <c r="G261" t="s">
        <v>8640</v>
      </c>
      <c r="H261" t="s">
        <v>7776</v>
      </c>
      <c r="I261" t="s">
        <v>10768</v>
      </c>
      <c r="J261">
        <f t="shared" si="4"/>
        <v>260</v>
      </c>
    </row>
    <row r="262" spans="1:10" x14ac:dyDescent="0.25">
      <c r="A262" s="14" t="s">
        <v>8641</v>
      </c>
      <c r="B262" t="s">
        <v>8642</v>
      </c>
      <c r="C262" t="s">
        <v>10765</v>
      </c>
      <c r="D262" t="s">
        <v>8643</v>
      </c>
      <c r="E262">
        <v>550121</v>
      </c>
      <c r="F262">
        <v>95</v>
      </c>
      <c r="G262" t="s">
        <v>8644</v>
      </c>
      <c r="H262" t="s">
        <v>7771</v>
      </c>
      <c r="I262" t="s">
        <v>10768</v>
      </c>
      <c r="J262">
        <f t="shared" si="4"/>
        <v>261</v>
      </c>
    </row>
    <row r="263" spans="1:10" x14ac:dyDescent="0.25">
      <c r="A263" s="14" t="s">
        <v>8645</v>
      </c>
      <c r="B263" t="s">
        <v>8646</v>
      </c>
      <c r="C263" t="s">
        <v>10765</v>
      </c>
      <c r="D263" t="s">
        <v>8647</v>
      </c>
      <c r="E263">
        <v>280076</v>
      </c>
      <c r="F263">
        <v>95</v>
      </c>
      <c r="G263" t="s">
        <v>8648</v>
      </c>
      <c r="H263" t="s">
        <v>7752</v>
      </c>
      <c r="I263" t="s">
        <v>10768</v>
      </c>
      <c r="J263">
        <f t="shared" si="4"/>
        <v>262</v>
      </c>
    </row>
    <row r="264" spans="1:10" x14ac:dyDescent="0.25">
      <c r="A264" s="14" t="s">
        <v>8649</v>
      </c>
      <c r="B264" t="s">
        <v>8650</v>
      </c>
      <c r="C264" t="s">
        <v>9874</v>
      </c>
      <c r="D264" t="s">
        <v>8651</v>
      </c>
      <c r="E264">
        <v>180093</v>
      </c>
      <c r="F264">
        <v>95</v>
      </c>
      <c r="G264" t="s">
        <v>8652</v>
      </c>
      <c r="H264" t="s">
        <v>7771</v>
      </c>
      <c r="I264" t="s">
        <v>10768</v>
      </c>
      <c r="J264">
        <f t="shared" si="4"/>
        <v>263</v>
      </c>
    </row>
    <row r="265" spans="1:10" x14ac:dyDescent="0.25">
      <c r="A265" s="14" t="s">
        <v>8653</v>
      </c>
      <c r="B265" t="s">
        <v>8654</v>
      </c>
      <c r="C265" t="s">
        <v>10765</v>
      </c>
      <c r="D265" t="s">
        <v>8655</v>
      </c>
      <c r="E265">
        <v>120052</v>
      </c>
      <c r="F265">
        <v>95</v>
      </c>
      <c r="G265" t="s">
        <v>8656</v>
      </c>
      <c r="H265" t="s">
        <v>7752</v>
      </c>
      <c r="I265" t="s">
        <v>10768</v>
      </c>
      <c r="J265">
        <f t="shared" si="4"/>
        <v>264</v>
      </c>
    </row>
    <row r="266" spans="1:10" x14ac:dyDescent="0.25">
      <c r="A266" s="14" t="s">
        <v>8657</v>
      </c>
      <c r="B266" t="s">
        <v>8658</v>
      </c>
      <c r="C266" t="s">
        <v>10765</v>
      </c>
      <c r="D266" t="s">
        <v>8659</v>
      </c>
      <c r="E266">
        <v>10066</v>
      </c>
      <c r="F266">
        <v>95</v>
      </c>
      <c r="G266" t="s">
        <v>8660</v>
      </c>
      <c r="H266" t="s">
        <v>7752</v>
      </c>
      <c r="I266" t="s">
        <v>10768</v>
      </c>
      <c r="J266">
        <f t="shared" si="4"/>
        <v>265</v>
      </c>
    </row>
    <row r="267" spans="1:10" x14ac:dyDescent="0.25">
      <c r="A267" s="14" t="s">
        <v>8661</v>
      </c>
      <c r="B267" t="s">
        <v>8662</v>
      </c>
      <c r="C267" t="s">
        <v>10765</v>
      </c>
      <c r="D267" t="s">
        <v>8663</v>
      </c>
      <c r="E267">
        <v>480120</v>
      </c>
      <c r="F267">
        <v>95</v>
      </c>
      <c r="G267" t="s">
        <v>8664</v>
      </c>
      <c r="H267" t="s">
        <v>7776</v>
      </c>
      <c r="I267" t="s">
        <v>10768</v>
      </c>
      <c r="J267">
        <f t="shared" si="4"/>
        <v>266</v>
      </c>
    </row>
    <row r="268" spans="1:10" x14ac:dyDescent="0.25">
      <c r="A268" s="14" t="s">
        <v>11883</v>
      </c>
      <c r="B268" t="s">
        <v>11884</v>
      </c>
      <c r="C268" t="s">
        <v>10765</v>
      </c>
      <c r="D268" t="s">
        <v>11885</v>
      </c>
      <c r="E268">
        <v>530147</v>
      </c>
      <c r="F268">
        <v>95</v>
      </c>
      <c r="G268" t="s">
        <v>11886</v>
      </c>
      <c r="H268" t="s">
        <v>11461</v>
      </c>
      <c r="I268" t="s">
        <v>10768</v>
      </c>
      <c r="J268">
        <f t="shared" si="4"/>
        <v>267</v>
      </c>
    </row>
    <row r="269" spans="1:10" x14ac:dyDescent="0.25">
      <c r="A269" s="14" t="s">
        <v>9322</v>
      </c>
      <c r="B269" t="s">
        <v>9323</v>
      </c>
      <c r="C269" t="s">
        <v>10765</v>
      </c>
      <c r="D269" t="s">
        <v>9324</v>
      </c>
      <c r="E269">
        <v>410039</v>
      </c>
      <c r="F269">
        <v>95</v>
      </c>
      <c r="G269" t="s">
        <v>9325</v>
      </c>
      <c r="H269" t="s">
        <v>11461</v>
      </c>
      <c r="I269" t="s">
        <v>10768</v>
      </c>
      <c r="J269">
        <f t="shared" si="4"/>
        <v>268</v>
      </c>
    </row>
    <row r="270" spans="1:10" x14ac:dyDescent="0.25">
      <c r="A270" s="14" t="s">
        <v>10971</v>
      </c>
      <c r="B270" t="s">
        <v>10972</v>
      </c>
      <c r="C270" t="s">
        <v>10765</v>
      </c>
      <c r="D270" t="s">
        <v>10973</v>
      </c>
      <c r="E270">
        <v>410012</v>
      </c>
      <c r="F270">
        <v>95</v>
      </c>
      <c r="G270" t="s">
        <v>9880</v>
      </c>
      <c r="H270" t="s">
        <v>11461</v>
      </c>
      <c r="I270" t="s">
        <v>10768</v>
      </c>
      <c r="J270">
        <f t="shared" si="4"/>
        <v>269</v>
      </c>
    </row>
    <row r="271" spans="1:10" x14ac:dyDescent="0.25">
      <c r="A271" s="14" t="s">
        <v>11927</v>
      </c>
      <c r="B271" t="s">
        <v>11928</v>
      </c>
      <c r="C271" t="s">
        <v>10765</v>
      </c>
      <c r="D271" t="s">
        <v>11929</v>
      </c>
      <c r="E271">
        <v>530087</v>
      </c>
      <c r="F271">
        <v>95</v>
      </c>
      <c r="G271" t="s">
        <v>11930</v>
      </c>
      <c r="H271" t="s">
        <v>11461</v>
      </c>
      <c r="I271" t="s">
        <v>10768</v>
      </c>
      <c r="J271">
        <f t="shared" si="4"/>
        <v>270</v>
      </c>
    </row>
    <row r="272" spans="1:10" x14ac:dyDescent="0.25">
      <c r="A272" s="14" t="s">
        <v>8665</v>
      </c>
      <c r="B272" t="s">
        <v>8666</v>
      </c>
      <c r="C272" t="s">
        <v>10765</v>
      </c>
      <c r="D272" t="s">
        <v>8667</v>
      </c>
      <c r="E272">
        <v>480320</v>
      </c>
      <c r="F272">
        <v>95</v>
      </c>
      <c r="G272" t="s">
        <v>8668</v>
      </c>
      <c r="H272" t="s">
        <v>7776</v>
      </c>
      <c r="I272" t="s">
        <v>10768</v>
      </c>
      <c r="J272">
        <f t="shared" si="4"/>
        <v>271</v>
      </c>
    </row>
    <row r="273" spans="1:10" x14ac:dyDescent="0.25">
      <c r="A273" s="14" t="s">
        <v>11947</v>
      </c>
      <c r="B273" t="s">
        <v>11948</v>
      </c>
      <c r="C273" t="s">
        <v>10765</v>
      </c>
      <c r="D273" t="s">
        <v>11949</v>
      </c>
      <c r="E273">
        <v>80055</v>
      </c>
      <c r="F273">
        <v>95</v>
      </c>
      <c r="G273" t="s">
        <v>11950</v>
      </c>
      <c r="H273" t="s">
        <v>11461</v>
      </c>
      <c r="I273" t="s">
        <v>10768</v>
      </c>
      <c r="J273">
        <f t="shared" si="4"/>
        <v>272</v>
      </c>
    </row>
    <row r="274" spans="1:10" x14ac:dyDescent="0.25">
      <c r="A274" s="14" t="s">
        <v>11955</v>
      </c>
      <c r="B274" t="s">
        <v>11956</v>
      </c>
      <c r="C274" t="s">
        <v>10765</v>
      </c>
      <c r="D274" t="s">
        <v>11957</v>
      </c>
      <c r="E274">
        <v>80056</v>
      </c>
      <c r="F274">
        <v>95</v>
      </c>
      <c r="G274" t="s">
        <v>11958</v>
      </c>
      <c r="H274" t="s">
        <v>11461</v>
      </c>
      <c r="I274" t="s">
        <v>10768</v>
      </c>
      <c r="J274">
        <f t="shared" si="4"/>
        <v>273</v>
      </c>
    </row>
    <row r="275" spans="1:10" x14ac:dyDescent="0.25">
      <c r="A275" s="14" t="s">
        <v>8669</v>
      </c>
      <c r="B275" t="s">
        <v>8670</v>
      </c>
      <c r="C275" t="s">
        <v>9874</v>
      </c>
      <c r="D275" t="s">
        <v>8671</v>
      </c>
      <c r="E275">
        <v>240020</v>
      </c>
      <c r="F275">
        <v>95</v>
      </c>
      <c r="G275" t="s">
        <v>8672</v>
      </c>
      <c r="H275" t="s">
        <v>7761</v>
      </c>
      <c r="I275" t="s">
        <v>10768</v>
      </c>
      <c r="J275">
        <f t="shared" si="4"/>
        <v>274</v>
      </c>
    </row>
    <row r="276" spans="1:10" x14ac:dyDescent="0.25">
      <c r="A276" s="14" t="s">
        <v>8673</v>
      </c>
      <c r="B276" t="s">
        <v>8674</v>
      </c>
      <c r="C276" t="s">
        <v>10765</v>
      </c>
      <c r="D276" t="s">
        <v>8675</v>
      </c>
      <c r="E276">
        <v>240022</v>
      </c>
      <c r="F276">
        <v>95</v>
      </c>
      <c r="G276" t="s">
        <v>8676</v>
      </c>
      <c r="H276" t="s">
        <v>7761</v>
      </c>
      <c r="I276" t="s">
        <v>10768</v>
      </c>
      <c r="J276">
        <f t="shared" si="4"/>
        <v>275</v>
      </c>
    </row>
    <row r="277" spans="1:10" x14ac:dyDescent="0.25">
      <c r="A277" s="14" t="s">
        <v>8677</v>
      </c>
      <c r="B277" t="s">
        <v>8678</v>
      </c>
      <c r="C277" t="s">
        <v>10765</v>
      </c>
      <c r="D277" t="s">
        <v>8679</v>
      </c>
      <c r="E277">
        <v>20445</v>
      </c>
      <c r="F277">
        <v>95</v>
      </c>
      <c r="G277" t="s">
        <v>7756</v>
      </c>
      <c r="H277" t="s">
        <v>7757</v>
      </c>
      <c r="I277" t="s">
        <v>10768</v>
      </c>
      <c r="J277">
        <f t="shared" si="4"/>
        <v>276</v>
      </c>
    </row>
    <row r="278" spans="1:10" x14ac:dyDescent="0.25">
      <c r="A278" s="14" t="s">
        <v>8680</v>
      </c>
      <c r="B278" t="s">
        <v>8681</v>
      </c>
      <c r="C278" t="s">
        <v>10765</v>
      </c>
      <c r="D278" t="s">
        <v>8682</v>
      </c>
      <c r="E278">
        <v>190129</v>
      </c>
      <c r="F278">
        <v>95</v>
      </c>
      <c r="G278" t="s">
        <v>8683</v>
      </c>
      <c r="H278" t="s">
        <v>7768</v>
      </c>
      <c r="I278" t="s">
        <v>10768</v>
      </c>
      <c r="J278">
        <f t="shared" si="4"/>
        <v>277</v>
      </c>
    </row>
    <row r="279" spans="1:10" x14ac:dyDescent="0.25">
      <c r="A279" s="14" t="s">
        <v>8684</v>
      </c>
      <c r="B279" t="s">
        <v>8685</v>
      </c>
      <c r="C279" t="s">
        <v>10765</v>
      </c>
      <c r="D279" t="s">
        <v>8686</v>
      </c>
      <c r="E279">
        <v>50088</v>
      </c>
      <c r="F279">
        <v>95</v>
      </c>
      <c r="G279" t="s">
        <v>8687</v>
      </c>
      <c r="H279" t="s">
        <v>7776</v>
      </c>
      <c r="I279" t="s">
        <v>10768</v>
      </c>
      <c r="J279">
        <f t="shared" si="4"/>
        <v>278</v>
      </c>
    </row>
    <row r="280" spans="1:10" x14ac:dyDescent="0.25">
      <c r="A280" s="14" t="s">
        <v>11802</v>
      </c>
      <c r="B280" t="s">
        <v>11803</v>
      </c>
      <c r="C280" t="s">
        <v>10765</v>
      </c>
      <c r="D280" t="s">
        <v>11804</v>
      </c>
      <c r="E280">
        <v>300044</v>
      </c>
      <c r="F280">
        <v>95</v>
      </c>
      <c r="G280" t="s">
        <v>11805</v>
      </c>
      <c r="H280" t="s">
        <v>11461</v>
      </c>
      <c r="I280" t="s">
        <v>10768</v>
      </c>
      <c r="J280">
        <f t="shared" si="4"/>
        <v>279</v>
      </c>
    </row>
    <row r="281" spans="1:10" x14ac:dyDescent="0.25">
      <c r="A281" s="14" t="s">
        <v>8688</v>
      </c>
      <c r="B281" t="s">
        <v>8689</v>
      </c>
      <c r="C281" t="s">
        <v>10765</v>
      </c>
      <c r="D281" t="s">
        <v>8690</v>
      </c>
      <c r="E281">
        <v>10034</v>
      </c>
      <c r="F281">
        <v>95</v>
      </c>
      <c r="G281" t="s">
        <v>8691</v>
      </c>
      <c r="H281" t="s">
        <v>7752</v>
      </c>
      <c r="I281" t="s">
        <v>10768</v>
      </c>
      <c r="J281">
        <f t="shared" si="4"/>
        <v>280</v>
      </c>
    </row>
    <row r="282" spans="1:10" x14ac:dyDescent="0.25">
      <c r="A282" s="14" t="s">
        <v>8692</v>
      </c>
      <c r="B282" t="s">
        <v>8693</v>
      </c>
      <c r="C282" t="s">
        <v>10765</v>
      </c>
      <c r="D282" t="s">
        <v>8694</v>
      </c>
      <c r="E282">
        <v>280075</v>
      </c>
      <c r="F282">
        <v>95</v>
      </c>
      <c r="G282" t="s">
        <v>8695</v>
      </c>
      <c r="H282" t="s">
        <v>7752</v>
      </c>
      <c r="I282" t="s">
        <v>10768</v>
      </c>
      <c r="J282">
        <f t="shared" si="4"/>
        <v>281</v>
      </c>
    </row>
    <row r="283" spans="1:10" x14ac:dyDescent="0.25">
      <c r="A283" s="14" t="s">
        <v>8696</v>
      </c>
      <c r="B283" t="s">
        <v>8697</v>
      </c>
      <c r="C283" t="s">
        <v>10765</v>
      </c>
      <c r="D283" t="s">
        <v>8698</v>
      </c>
      <c r="E283">
        <v>100001</v>
      </c>
      <c r="F283">
        <v>95</v>
      </c>
      <c r="G283" t="s">
        <v>8699</v>
      </c>
      <c r="H283" t="s">
        <v>7761</v>
      </c>
      <c r="I283" t="s">
        <v>10768</v>
      </c>
      <c r="J283">
        <f t="shared" si="4"/>
        <v>282</v>
      </c>
    </row>
    <row r="284" spans="1:10" x14ac:dyDescent="0.25">
      <c r="A284" s="14" t="s">
        <v>9533</v>
      </c>
      <c r="B284" t="s">
        <v>9534</v>
      </c>
      <c r="C284" t="s">
        <v>10765</v>
      </c>
      <c r="D284" t="s">
        <v>9535</v>
      </c>
      <c r="E284">
        <v>530057</v>
      </c>
      <c r="F284">
        <v>95</v>
      </c>
      <c r="G284" t="s">
        <v>9536</v>
      </c>
      <c r="H284" t="s">
        <v>11461</v>
      </c>
      <c r="I284" t="s">
        <v>10768</v>
      </c>
      <c r="J284">
        <f t="shared" si="4"/>
        <v>283</v>
      </c>
    </row>
    <row r="285" spans="1:10" x14ac:dyDescent="0.25">
      <c r="A285" s="14" t="s">
        <v>8700</v>
      </c>
      <c r="B285" t="s">
        <v>8701</v>
      </c>
      <c r="C285" t="s">
        <v>10765</v>
      </c>
      <c r="D285" t="s">
        <v>8702</v>
      </c>
      <c r="E285">
        <v>450056</v>
      </c>
      <c r="F285">
        <v>95</v>
      </c>
      <c r="G285" t="s">
        <v>10506</v>
      </c>
      <c r="H285" t="s">
        <v>7752</v>
      </c>
      <c r="I285" t="s">
        <v>10768</v>
      </c>
      <c r="J285">
        <f t="shared" si="4"/>
        <v>284</v>
      </c>
    </row>
    <row r="286" spans="1:10" x14ac:dyDescent="0.25">
      <c r="A286" s="14" t="s">
        <v>8703</v>
      </c>
      <c r="B286" t="s">
        <v>8704</v>
      </c>
      <c r="C286" t="s">
        <v>10765</v>
      </c>
      <c r="D286" t="s">
        <v>8705</v>
      </c>
      <c r="E286">
        <v>260002</v>
      </c>
      <c r="F286">
        <v>95</v>
      </c>
      <c r="G286" t="s">
        <v>8706</v>
      </c>
      <c r="H286" t="s">
        <v>7771</v>
      </c>
      <c r="I286" t="s">
        <v>10768</v>
      </c>
      <c r="J286">
        <f t="shared" si="4"/>
        <v>285</v>
      </c>
    </row>
    <row r="287" spans="1:10" x14ac:dyDescent="0.25">
      <c r="A287" s="14" t="s">
        <v>11899</v>
      </c>
      <c r="B287" t="s">
        <v>11900</v>
      </c>
      <c r="C287" t="s">
        <v>10765</v>
      </c>
      <c r="D287" t="s">
        <v>11901</v>
      </c>
      <c r="E287">
        <v>410068</v>
      </c>
      <c r="F287">
        <v>95</v>
      </c>
      <c r="G287" t="s">
        <v>9880</v>
      </c>
      <c r="H287" t="s">
        <v>11461</v>
      </c>
      <c r="I287" t="s">
        <v>10768</v>
      </c>
      <c r="J287">
        <f t="shared" si="4"/>
        <v>286</v>
      </c>
    </row>
    <row r="288" spans="1:10" x14ac:dyDescent="0.25">
      <c r="A288" s="14" t="s">
        <v>8707</v>
      </c>
      <c r="B288" t="s">
        <v>8708</v>
      </c>
      <c r="C288" t="s">
        <v>10765</v>
      </c>
      <c r="D288" t="s">
        <v>8709</v>
      </c>
      <c r="E288">
        <v>200106</v>
      </c>
      <c r="F288">
        <v>95</v>
      </c>
      <c r="G288" t="s">
        <v>8710</v>
      </c>
      <c r="H288" t="s">
        <v>7768</v>
      </c>
      <c r="I288" t="s">
        <v>10768</v>
      </c>
      <c r="J288">
        <f t="shared" si="4"/>
        <v>287</v>
      </c>
    </row>
    <row r="289" spans="1:10" x14ac:dyDescent="0.25">
      <c r="A289" s="14" t="s">
        <v>8711</v>
      </c>
      <c r="B289" t="s">
        <v>8712</v>
      </c>
      <c r="C289" t="s">
        <v>10765</v>
      </c>
      <c r="D289" t="s">
        <v>8713</v>
      </c>
      <c r="E289">
        <v>60099</v>
      </c>
      <c r="F289">
        <v>95</v>
      </c>
      <c r="G289" t="s">
        <v>8714</v>
      </c>
      <c r="H289" t="s">
        <v>7748</v>
      </c>
      <c r="I289" t="s">
        <v>10768</v>
      </c>
      <c r="J289">
        <f t="shared" si="4"/>
        <v>288</v>
      </c>
    </row>
    <row r="290" spans="1:10" x14ac:dyDescent="0.25">
      <c r="A290" s="14" t="s">
        <v>10401</v>
      </c>
      <c r="B290" t="s">
        <v>10402</v>
      </c>
      <c r="C290" t="s">
        <v>10765</v>
      </c>
      <c r="D290" t="s">
        <v>10403</v>
      </c>
      <c r="E290">
        <v>490011</v>
      </c>
      <c r="F290">
        <v>95</v>
      </c>
      <c r="G290" t="s">
        <v>10404</v>
      </c>
      <c r="H290" t="s">
        <v>11461</v>
      </c>
      <c r="I290" t="s">
        <v>10768</v>
      </c>
      <c r="J290">
        <f t="shared" si="4"/>
        <v>289</v>
      </c>
    </row>
    <row r="291" spans="1:10" x14ac:dyDescent="0.25">
      <c r="A291" s="14" t="s">
        <v>8715</v>
      </c>
      <c r="B291" t="s">
        <v>8716</v>
      </c>
      <c r="C291" t="s">
        <v>10765</v>
      </c>
      <c r="D291" t="s">
        <v>8717</v>
      </c>
      <c r="E291">
        <v>50085</v>
      </c>
      <c r="F291">
        <v>95</v>
      </c>
      <c r="G291" t="s">
        <v>8718</v>
      </c>
      <c r="H291" t="s">
        <v>7776</v>
      </c>
      <c r="I291" t="s">
        <v>10768</v>
      </c>
      <c r="J291">
        <f t="shared" si="4"/>
        <v>290</v>
      </c>
    </row>
    <row r="292" spans="1:10" x14ac:dyDescent="0.25">
      <c r="A292" s="14" t="s">
        <v>11075</v>
      </c>
      <c r="B292" t="s">
        <v>11076</v>
      </c>
      <c r="C292" t="s">
        <v>10765</v>
      </c>
      <c r="D292" t="s">
        <v>11077</v>
      </c>
      <c r="E292">
        <v>300021</v>
      </c>
      <c r="F292">
        <v>95</v>
      </c>
      <c r="G292" t="s">
        <v>11078</v>
      </c>
      <c r="H292" t="s">
        <v>11461</v>
      </c>
      <c r="I292" t="s">
        <v>10768</v>
      </c>
      <c r="J292">
        <f t="shared" si="4"/>
        <v>291</v>
      </c>
    </row>
    <row r="293" spans="1:10" x14ac:dyDescent="0.25">
      <c r="A293" s="14" t="s">
        <v>12422</v>
      </c>
      <c r="B293" t="s">
        <v>12423</v>
      </c>
      <c r="C293" t="s">
        <v>10765</v>
      </c>
      <c r="D293" t="s">
        <v>12424</v>
      </c>
      <c r="E293">
        <v>490015</v>
      </c>
      <c r="F293">
        <v>95</v>
      </c>
      <c r="G293" t="s">
        <v>12425</v>
      </c>
      <c r="H293" t="s">
        <v>11461</v>
      </c>
      <c r="I293" t="s">
        <v>10768</v>
      </c>
      <c r="J293">
        <f t="shared" si="4"/>
        <v>292</v>
      </c>
    </row>
    <row r="294" spans="1:10" x14ac:dyDescent="0.25">
      <c r="A294" s="14" t="s">
        <v>8719</v>
      </c>
      <c r="B294" t="s">
        <v>8720</v>
      </c>
      <c r="C294" t="s">
        <v>9874</v>
      </c>
      <c r="D294" t="s">
        <v>8721</v>
      </c>
      <c r="E294">
        <v>340032</v>
      </c>
      <c r="F294">
        <v>95</v>
      </c>
      <c r="G294" t="s">
        <v>8722</v>
      </c>
      <c r="H294" t="s">
        <v>7761</v>
      </c>
      <c r="I294" t="s">
        <v>10768</v>
      </c>
      <c r="J294">
        <f t="shared" si="4"/>
        <v>293</v>
      </c>
    </row>
    <row r="295" spans="1:10" x14ac:dyDescent="0.25">
      <c r="A295" s="14" t="s">
        <v>8723</v>
      </c>
      <c r="B295" t="s">
        <v>8724</v>
      </c>
      <c r="C295" t="s">
        <v>10765</v>
      </c>
      <c r="D295" t="s">
        <v>8725</v>
      </c>
      <c r="E295">
        <v>10107</v>
      </c>
      <c r="F295">
        <v>95</v>
      </c>
      <c r="G295" t="s">
        <v>8726</v>
      </c>
      <c r="H295" t="s">
        <v>7752</v>
      </c>
      <c r="I295" t="s">
        <v>10768</v>
      </c>
      <c r="J295">
        <f t="shared" si="4"/>
        <v>294</v>
      </c>
    </row>
    <row r="296" spans="1:10" x14ac:dyDescent="0.25">
      <c r="A296" s="14" t="s">
        <v>8727</v>
      </c>
      <c r="B296" t="s">
        <v>8728</v>
      </c>
      <c r="C296" t="s">
        <v>10765</v>
      </c>
      <c r="D296" t="s">
        <v>8729</v>
      </c>
      <c r="E296">
        <v>10022</v>
      </c>
      <c r="F296">
        <v>95</v>
      </c>
      <c r="G296" t="s">
        <v>8730</v>
      </c>
      <c r="H296" t="s">
        <v>7752</v>
      </c>
      <c r="I296" t="s">
        <v>10768</v>
      </c>
      <c r="J296">
        <f t="shared" si="4"/>
        <v>295</v>
      </c>
    </row>
    <row r="297" spans="1:10" x14ac:dyDescent="0.25">
      <c r="A297" s="14" t="s">
        <v>8731</v>
      </c>
      <c r="B297" t="s">
        <v>8732</v>
      </c>
      <c r="C297" t="s">
        <v>10765</v>
      </c>
      <c r="D297" t="s">
        <v>8733</v>
      </c>
      <c r="E297">
        <v>470075</v>
      </c>
      <c r="F297">
        <v>95</v>
      </c>
      <c r="G297" t="s">
        <v>8734</v>
      </c>
      <c r="H297" t="s">
        <v>7752</v>
      </c>
      <c r="I297" t="s">
        <v>10768</v>
      </c>
      <c r="J297">
        <f t="shared" si="4"/>
        <v>296</v>
      </c>
    </row>
    <row r="298" spans="1:10" x14ac:dyDescent="0.25">
      <c r="A298" s="14" t="s">
        <v>8735</v>
      </c>
      <c r="B298" t="s">
        <v>8736</v>
      </c>
      <c r="C298" t="s">
        <v>10765</v>
      </c>
      <c r="D298" t="s">
        <v>8737</v>
      </c>
      <c r="E298">
        <v>200006</v>
      </c>
      <c r="F298">
        <v>95</v>
      </c>
      <c r="G298" t="s">
        <v>8738</v>
      </c>
      <c r="H298" t="s">
        <v>7768</v>
      </c>
      <c r="I298" t="s">
        <v>10768</v>
      </c>
      <c r="J298">
        <f t="shared" si="4"/>
        <v>297</v>
      </c>
    </row>
    <row r="299" spans="1:10" x14ac:dyDescent="0.25">
      <c r="A299" s="14" t="s">
        <v>8739</v>
      </c>
      <c r="B299" t="s">
        <v>8740</v>
      </c>
      <c r="C299" t="s">
        <v>10765</v>
      </c>
      <c r="D299" t="s">
        <v>8741</v>
      </c>
      <c r="E299">
        <v>250046</v>
      </c>
      <c r="F299">
        <v>95</v>
      </c>
      <c r="G299" t="s">
        <v>8742</v>
      </c>
      <c r="H299" t="s">
        <v>12209</v>
      </c>
      <c r="I299" t="s">
        <v>10768</v>
      </c>
      <c r="J299">
        <f t="shared" si="4"/>
        <v>298</v>
      </c>
    </row>
    <row r="300" spans="1:10" x14ac:dyDescent="0.25">
      <c r="A300" s="14" t="s">
        <v>8743</v>
      </c>
      <c r="B300" t="s">
        <v>8744</v>
      </c>
      <c r="C300" t="s">
        <v>10765</v>
      </c>
      <c r="D300" t="s">
        <v>8745</v>
      </c>
      <c r="E300">
        <v>230023</v>
      </c>
      <c r="F300">
        <v>95</v>
      </c>
      <c r="G300" t="s">
        <v>8746</v>
      </c>
      <c r="H300" t="s">
        <v>12209</v>
      </c>
      <c r="I300" t="s">
        <v>10768</v>
      </c>
      <c r="J300">
        <f t="shared" si="4"/>
        <v>299</v>
      </c>
    </row>
    <row r="301" spans="1:10" x14ac:dyDescent="0.25">
      <c r="A301" s="14" t="s">
        <v>8747</v>
      </c>
      <c r="B301" t="s">
        <v>8748</v>
      </c>
      <c r="C301" t="s">
        <v>9874</v>
      </c>
      <c r="D301" t="s">
        <v>8749</v>
      </c>
      <c r="E301">
        <v>170112</v>
      </c>
      <c r="F301">
        <v>95</v>
      </c>
      <c r="G301" t="s">
        <v>8750</v>
      </c>
      <c r="H301" t="s">
        <v>7771</v>
      </c>
      <c r="I301" t="s">
        <v>10768</v>
      </c>
      <c r="J301">
        <f t="shared" si="4"/>
        <v>300</v>
      </c>
    </row>
    <row r="302" spans="1:10" x14ac:dyDescent="0.25">
      <c r="A302" s="14" t="s">
        <v>8751</v>
      </c>
      <c r="B302" t="s">
        <v>8752</v>
      </c>
      <c r="C302" t="s">
        <v>10765</v>
      </c>
      <c r="D302" t="s">
        <v>8753</v>
      </c>
      <c r="E302">
        <v>260010</v>
      </c>
      <c r="F302">
        <v>95</v>
      </c>
      <c r="G302" t="s">
        <v>8754</v>
      </c>
      <c r="H302" t="s">
        <v>7771</v>
      </c>
      <c r="I302" t="s">
        <v>10768</v>
      </c>
      <c r="J302">
        <f t="shared" si="4"/>
        <v>301</v>
      </c>
    </row>
    <row r="303" spans="1:10" x14ac:dyDescent="0.25">
      <c r="A303" s="14" t="s">
        <v>8755</v>
      </c>
      <c r="B303" t="s">
        <v>8756</v>
      </c>
      <c r="C303" t="s">
        <v>10765</v>
      </c>
      <c r="D303" t="s">
        <v>8757</v>
      </c>
      <c r="E303">
        <v>550011</v>
      </c>
      <c r="F303">
        <v>95</v>
      </c>
      <c r="G303" t="s">
        <v>8758</v>
      </c>
      <c r="H303" t="s">
        <v>7771</v>
      </c>
      <c r="I303" t="s">
        <v>10768</v>
      </c>
      <c r="J303">
        <f t="shared" si="4"/>
        <v>302</v>
      </c>
    </row>
    <row r="304" spans="1:10" x14ac:dyDescent="0.25">
      <c r="A304" s="14" t="s">
        <v>8759</v>
      </c>
      <c r="B304" t="s">
        <v>8760</v>
      </c>
      <c r="C304" t="s">
        <v>10765</v>
      </c>
      <c r="D304" t="s">
        <v>8761</v>
      </c>
      <c r="E304">
        <v>550129</v>
      </c>
      <c r="F304">
        <v>95</v>
      </c>
      <c r="G304" t="s">
        <v>8762</v>
      </c>
      <c r="H304" t="s">
        <v>7771</v>
      </c>
      <c r="I304" t="s">
        <v>10768</v>
      </c>
      <c r="J304">
        <f t="shared" si="4"/>
        <v>303</v>
      </c>
    </row>
    <row r="305" spans="1:10" x14ac:dyDescent="0.25">
      <c r="A305" s="14" t="s">
        <v>8763</v>
      </c>
      <c r="B305" t="s">
        <v>8764</v>
      </c>
      <c r="C305" t="s">
        <v>10765</v>
      </c>
      <c r="D305" t="s">
        <v>8765</v>
      </c>
      <c r="E305">
        <v>550020</v>
      </c>
      <c r="F305">
        <v>95</v>
      </c>
      <c r="G305" t="s">
        <v>8766</v>
      </c>
      <c r="H305" t="s">
        <v>7771</v>
      </c>
      <c r="I305" t="s">
        <v>10768</v>
      </c>
      <c r="J305">
        <f t="shared" si="4"/>
        <v>304</v>
      </c>
    </row>
    <row r="306" spans="1:10" x14ac:dyDescent="0.25">
      <c r="A306" s="14" t="s">
        <v>8767</v>
      </c>
      <c r="B306" t="s">
        <v>8768</v>
      </c>
      <c r="C306" t="s">
        <v>10765</v>
      </c>
      <c r="D306" t="s">
        <v>8769</v>
      </c>
      <c r="E306">
        <v>220029</v>
      </c>
      <c r="F306">
        <v>95</v>
      </c>
      <c r="G306" t="s">
        <v>8770</v>
      </c>
      <c r="H306" t="s">
        <v>7776</v>
      </c>
      <c r="I306" t="s">
        <v>10768</v>
      </c>
      <c r="J306">
        <f t="shared" si="4"/>
        <v>305</v>
      </c>
    </row>
    <row r="307" spans="1:10" x14ac:dyDescent="0.25">
      <c r="A307" s="14" t="s">
        <v>8771</v>
      </c>
      <c r="B307" t="s">
        <v>8772</v>
      </c>
      <c r="C307" t="s">
        <v>10765</v>
      </c>
      <c r="D307" t="s">
        <v>8773</v>
      </c>
      <c r="E307">
        <v>220070</v>
      </c>
      <c r="F307">
        <v>95</v>
      </c>
      <c r="G307" t="s">
        <v>8774</v>
      </c>
      <c r="H307" t="s">
        <v>7776</v>
      </c>
      <c r="I307" t="s">
        <v>10768</v>
      </c>
      <c r="J307">
        <f t="shared" si="4"/>
        <v>306</v>
      </c>
    </row>
    <row r="308" spans="1:10" x14ac:dyDescent="0.25">
      <c r="A308" s="14" t="s">
        <v>8775</v>
      </c>
      <c r="B308" t="s">
        <v>8776</v>
      </c>
      <c r="C308" t="s">
        <v>10765</v>
      </c>
      <c r="D308" t="s">
        <v>8777</v>
      </c>
      <c r="E308">
        <v>400128</v>
      </c>
      <c r="F308">
        <v>95</v>
      </c>
      <c r="G308" t="s">
        <v>8778</v>
      </c>
      <c r="H308" t="s">
        <v>7776</v>
      </c>
      <c r="I308" t="s">
        <v>10768</v>
      </c>
      <c r="J308">
        <f t="shared" si="4"/>
        <v>307</v>
      </c>
    </row>
    <row r="309" spans="1:10" x14ac:dyDescent="0.25">
      <c r="A309" s="14" t="s">
        <v>8779</v>
      </c>
      <c r="B309" t="s">
        <v>8780</v>
      </c>
      <c r="C309" t="s">
        <v>10765</v>
      </c>
      <c r="D309" t="s">
        <v>8781</v>
      </c>
      <c r="E309">
        <v>460016</v>
      </c>
      <c r="F309">
        <v>95</v>
      </c>
      <c r="G309" t="s">
        <v>8782</v>
      </c>
      <c r="H309" t="s">
        <v>7771</v>
      </c>
      <c r="I309" t="s">
        <v>10768</v>
      </c>
      <c r="J309">
        <f t="shared" si="4"/>
        <v>308</v>
      </c>
    </row>
    <row r="310" spans="1:10" x14ac:dyDescent="0.25">
      <c r="A310" s="14" t="s">
        <v>8783</v>
      </c>
      <c r="B310" t="s">
        <v>8784</v>
      </c>
      <c r="C310" t="s">
        <v>10765</v>
      </c>
      <c r="D310" t="s">
        <v>11983</v>
      </c>
      <c r="E310">
        <v>390083</v>
      </c>
      <c r="F310">
        <v>95</v>
      </c>
      <c r="G310" t="s">
        <v>11984</v>
      </c>
      <c r="H310" t="s">
        <v>7771</v>
      </c>
      <c r="I310" t="s">
        <v>10768</v>
      </c>
      <c r="J310">
        <f t="shared" si="4"/>
        <v>309</v>
      </c>
    </row>
    <row r="311" spans="1:10" x14ac:dyDescent="0.25">
      <c r="A311" s="14" t="s">
        <v>11985</v>
      </c>
      <c r="B311" t="s">
        <v>11986</v>
      </c>
      <c r="C311" t="s">
        <v>10765</v>
      </c>
      <c r="D311" t="s">
        <v>11987</v>
      </c>
      <c r="E311">
        <v>390004</v>
      </c>
      <c r="F311">
        <v>95</v>
      </c>
      <c r="G311" t="s">
        <v>11988</v>
      </c>
      <c r="H311" t="s">
        <v>7771</v>
      </c>
      <c r="I311" t="s">
        <v>10768</v>
      </c>
      <c r="J311">
        <f t="shared" si="4"/>
        <v>310</v>
      </c>
    </row>
    <row r="312" spans="1:10" x14ac:dyDescent="0.25">
      <c r="A312" s="14" t="s">
        <v>11989</v>
      </c>
      <c r="B312" t="s">
        <v>11990</v>
      </c>
      <c r="C312" t="s">
        <v>10765</v>
      </c>
      <c r="D312" t="s">
        <v>11991</v>
      </c>
      <c r="E312">
        <v>260038</v>
      </c>
      <c r="F312">
        <v>95</v>
      </c>
      <c r="G312" t="s">
        <v>11992</v>
      </c>
      <c r="H312" t="s">
        <v>7771</v>
      </c>
      <c r="I312" t="s">
        <v>10768</v>
      </c>
      <c r="J312">
        <f t="shared" si="4"/>
        <v>311</v>
      </c>
    </row>
    <row r="313" spans="1:10" x14ac:dyDescent="0.25">
      <c r="A313" s="14" t="s">
        <v>11993</v>
      </c>
      <c r="B313" t="s">
        <v>11994</v>
      </c>
      <c r="C313" t="s">
        <v>10765</v>
      </c>
      <c r="D313" t="s">
        <v>11995</v>
      </c>
      <c r="E313">
        <v>380062</v>
      </c>
      <c r="F313">
        <v>95</v>
      </c>
      <c r="G313" t="s">
        <v>11996</v>
      </c>
      <c r="H313" t="s">
        <v>7771</v>
      </c>
      <c r="I313" t="s">
        <v>10768</v>
      </c>
      <c r="J313">
        <f t="shared" si="4"/>
        <v>312</v>
      </c>
    </row>
    <row r="314" spans="1:10" x14ac:dyDescent="0.25">
      <c r="A314" s="14" t="s">
        <v>11997</v>
      </c>
      <c r="B314" t="s">
        <v>11998</v>
      </c>
      <c r="C314" t="s">
        <v>10765</v>
      </c>
      <c r="D314" t="s">
        <v>11999</v>
      </c>
      <c r="E314">
        <v>540021</v>
      </c>
      <c r="F314">
        <v>95</v>
      </c>
      <c r="G314" t="s">
        <v>12000</v>
      </c>
      <c r="H314" t="s">
        <v>7761</v>
      </c>
      <c r="I314" t="s">
        <v>10768</v>
      </c>
      <c r="J314">
        <f t="shared" si="4"/>
        <v>313</v>
      </c>
    </row>
    <row r="315" spans="1:10" x14ac:dyDescent="0.25">
      <c r="A315" s="14" t="s">
        <v>12001</v>
      </c>
      <c r="B315" t="s">
        <v>12002</v>
      </c>
      <c r="C315" t="s">
        <v>10765</v>
      </c>
      <c r="D315" t="s">
        <v>12003</v>
      </c>
      <c r="E315">
        <v>450048</v>
      </c>
      <c r="F315">
        <v>95</v>
      </c>
      <c r="G315" t="s">
        <v>12004</v>
      </c>
      <c r="H315" t="s">
        <v>7752</v>
      </c>
      <c r="I315" t="s">
        <v>10768</v>
      </c>
      <c r="J315">
        <f t="shared" si="4"/>
        <v>314</v>
      </c>
    </row>
    <row r="316" spans="1:10" x14ac:dyDescent="0.25">
      <c r="A316" s="14" t="s">
        <v>12005</v>
      </c>
      <c r="B316" t="s">
        <v>12006</v>
      </c>
      <c r="C316" t="s">
        <v>10765</v>
      </c>
      <c r="D316" t="s">
        <v>12007</v>
      </c>
      <c r="E316">
        <v>130061</v>
      </c>
      <c r="F316">
        <v>95</v>
      </c>
      <c r="G316" t="s">
        <v>12008</v>
      </c>
      <c r="H316" t="s">
        <v>7752</v>
      </c>
      <c r="I316" t="s">
        <v>10768</v>
      </c>
      <c r="J316">
        <f t="shared" si="4"/>
        <v>315</v>
      </c>
    </row>
    <row r="317" spans="1:10" x14ac:dyDescent="0.25">
      <c r="A317" s="14" t="s">
        <v>12009</v>
      </c>
      <c r="B317" t="s">
        <v>12010</v>
      </c>
      <c r="C317" t="s">
        <v>10765</v>
      </c>
      <c r="D317" t="s">
        <v>12011</v>
      </c>
      <c r="E317">
        <v>200039</v>
      </c>
      <c r="F317">
        <v>95</v>
      </c>
      <c r="G317" t="s">
        <v>12012</v>
      </c>
      <c r="H317" t="s">
        <v>7768</v>
      </c>
      <c r="I317" t="s">
        <v>10768</v>
      </c>
      <c r="J317">
        <f t="shared" si="4"/>
        <v>316</v>
      </c>
    </row>
    <row r="318" spans="1:10" x14ac:dyDescent="0.25">
      <c r="A318" s="14" t="s">
        <v>12013</v>
      </c>
      <c r="B318" t="s">
        <v>12014</v>
      </c>
      <c r="C318" t="s">
        <v>10765</v>
      </c>
      <c r="D318" t="s">
        <v>12015</v>
      </c>
      <c r="E318">
        <v>200081</v>
      </c>
      <c r="F318">
        <v>95</v>
      </c>
      <c r="G318" t="s">
        <v>12016</v>
      </c>
      <c r="H318" t="s">
        <v>7768</v>
      </c>
      <c r="I318" t="s">
        <v>10768</v>
      </c>
      <c r="J318">
        <f t="shared" si="4"/>
        <v>317</v>
      </c>
    </row>
    <row r="319" spans="1:10" x14ac:dyDescent="0.25">
      <c r="A319" s="14" t="s">
        <v>12017</v>
      </c>
      <c r="B319" t="s">
        <v>12018</v>
      </c>
      <c r="C319" t="s">
        <v>10765</v>
      </c>
      <c r="D319" t="s">
        <v>12019</v>
      </c>
      <c r="E319">
        <v>170142</v>
      </c>
      <c r="F319">
        <v>95</v>
      </c>
      <c r="G319" t="s">
        <v>12020</v>
      </c>
      <c r="H319" t="s">
        <v>7771</v>
      </c>
      <c r="I319" t="s">
        <v>10768</v>
      </c>
      <c r="J319">
        <f t="shared" si="4"/>
        <v>318</v>
      </c>
    </row>
    <row r="320" spans="1:10" x14ac:dyDescent="0.25">
      <c r="A320" s="14" t="s">
        <v>12021</v>
      </c>
      <c r="B320" t="s">
        <v>12022</v>
      </c>
      <c r="C320" t="s">
        <v>10765</v>
      </c>
      <c r="D320" t="s">
        <v>12023</v>
      </c>
      <c r="E320">
        <v>200049</v>
      </c>
      <c r="F320">
        <v>95</v>
      </c>
      <c r="G320" t="s">
        <v>12024</v>
      </c>
      <c r="H320" t="s">
        <v>7768</v>
      </c>
      <c r="I320" t="s">
        <v>10768</v>
      </c>
      <c r="J320">
        <f t="shared" si="4"/>
        <v>319</v>
      </c>
    </row>
    <row r="321" spans="1:10" x14ac:dyDescent="0.25">
      <c r="A321" s="14" t="s">
        <v>12025</v>
      </c>
      <c r="B321" t="s">
        <v>12026</v>
      </c>
      <c r="C321" t="s">
        <v>10765</v>
      </c>
      <c r="D321" t="s">
        <v>12027</v>
      </c>
      <c r="E321">
        <v>170063</v>
      </c>
      <c r="F321">
        <v>95</v>
      </c>
      <c r="G321" t="s">
        <v>12028</v>
      </c>
      <c r="H321" t="s">
        <v>7771</v>
      </c>
      <c r="I321" t="s">
        <v>10768</v>
      </c>
      <c r="J321">
        <f t="shared" si="4"/>
        <v>320</v>
      </c>
    </row>
    <row r="322" spans="1:10" x14ac:dyDescent="0.25">
      <c r="A322" s="14" t="s">
        <v>12029</v>
      </c>
      <c r="B322" t="s">
        <v>12030</v>
      </c>
      <c r="C322" t="s">
        <v>10765</v>
      </c>
      <c r="D322" t="s">
        <v>12031</v>
      </c>
      <c r="E322">
        <v>470038</v>
      </c>
      <c r="F322">
        <v>95</v>
      </c>
      <c r="G322" t="s">
        <v>12032</v>
      </c>
      <c r="H322" t="s">
        <v>7752</v>
      </c>
      <c r="I322" t="s">
        <v>10768</v>
      </c>
      <c r="J322">
        <f t="shared" si="4"/>
        <v>321</v>
      </c>
    </row>
    <row r="323" spans="1:10" x14ac:dyDescent="0.25">
      <c r="A323" s="14" t="s">
        <v>12033</v>
      </c>
      <c r="B323" t="s">
        <v>12034</v>
      </c>
      <c r="C323" t="s">
        <v>10765</v>
      </c>
      <c r="D323" t="s">
        <v>12035</v>
      </c>
      <c r="E323">
        <v>10110</v>
      </c>
      <c r="F323">
        <v>95</v>
      </c>
      <c r="G323" t="s">
        <v>12036</v>
      </c>
      <c r="H323" t="s">
        <v>7752</v>
      </c>
      <c r="I323" t="s">
        <v>10768</v>
      </c>
      <c r="J323">
        <f t="shared" si="4"/>
        <v>322</v>
      </c>
    </row>
    <row r="324" spans="1:10" x14ac:dyDescent="0.25">
      <c r="A324" s="14" t="s">
        <v>12037</v>
      </c>
      <c r="B324" t="s">
        <v>12038</v>
      </c>
      <c r="C324" t="s">
        <v>10765</v>
      </c>
      <c r="D324" t="s">
        <v>12039</v>
      </c>
      <c r="E324">
        <v>50064</v>
      </c>
      <c r="F324">
        <v>95</v>
      </c>
      <c r="G324" t="s">
        <v>12040</v>
      </c>
      <c r="H324" t="s">
        <v>7776</v>
      </c>
      <c r="I324" t="s">
        <v>10768</v>
      </c>
      <c r="J324">
        <f t="shared" ref="J324:J387" si="5">J323+1</f>
        <v>323</v>
      </c>
    </row>
    <row r="325" spans="1:10" x14ac:dyDescent="0.25">
      <c r="A325" s="14" t="s">
        <v>12041</v>
      </c>
      <c r="B325" t="s">
        <v>12042</v>
      </c>
      <c r="C325" t="s">
        <v>10765</v>
      </c>
      <c r="D325" t="s">
        <v>12043</v>
      </c>
      <c r="E325">
        <v>170079</v>
      </c>
      <c r="F325">
        <v>95</v>
      </c>
      <c r="G325" t="s">
        <v>12044</v>
      </c>
      <c r="H325" t="s">
        <v>7771</v>
      </c>
      <c r="I325" t="s">
        <v>10768</v>
      </c>
      <c r="J325">
        <f t="shared" si="5"/>
        <v>324</v>
      </c>
    </row>
    <row r="326" spans="1:10" x14ac:dyDescent="0.25">
      <c r="A326" s="14" t="s">
        <v>12045</v>
      </c>
      <c r="B326" t="s">
        <v>12046</v>
      </c>
      <c r="C326" t="s">
        <v>10765</v>
      </c>
      <c r="D326" t="s">
        <v>12047</v>
      </c>
      <c r="E326">
        <v>270146</v>
      </c>
      <c r="F326">
        <v>95</v>
      </c>
      <c r="G326" t="s">
        <v>12048</v>
      </c>
      <c r="H326" t="s">
        <v>7771</v>
      </c>
      <c r="I326" t="s">
        <v>10768</v>
      </c>
      <c r="J326">
        <f t="shared" si="5"/>
        <v>325</v>
      </c>
    </row>
    <row r="327" spans="1:10" x14ac:dyDescent="0.25">
      <c r="A327" s="14" t="s">
        <v>12049</v>
      </c>
      <c r="B327" t="s">
        <v>12050</v>
      </c>
      <c r="C327" t="s">
        <v>10765</v>
      </c>
      <c r="D327" t="s">
        <v>12051</v>
      </c>
      <c r="E327">
        <v>60096</v>
      </c>
      <c r="F327">
        <v>95</v>
      </c>
      <c r="G327" t="s">
        <v>12052</v>
      </c>
      <c r="H327" t="s">
        <v>7748</v>
      </c>
      <c r="I327" t="s">
        <v>10768</v>
      </c>
      <c r="J327">
        <f t="shared" si="5"/>
        <v>326</v>
      </c>
    </row>
    <row r="328" spans="1:10" x14ac:dyDescent="0.25">
      <c r="A328" s="14" t="s">
        <v>12053</v>
      </c>
      <c r="B328" t="s">
        <v>12054</v>
      </c>
      <c r="C328" t="s">
        <v>10765</v>
      </c>
      <c r="D328" t="s">
        <v>12055</v>
      </c>
      <c r="E328">
        <v>400130</v>
      </c>
      <c r="F328">
        <v>95</v>
      </c>
      <c r="G328" t="s">
        <v>12056</v>
      </c>
      <c r="H328" t="s">
        <v>7776</v>
      </c>
      <c r="I328" t="s">
        <v>10768</v>
      </c>
      <c r="J328">
        <f t="shared" si="5"/>
        <v>327</v>
      </c>
    </row>
    <row r="329" spans="1:10" x14ac:dyDescent="0.25">
      <c r="A329" s="14" t="s">
        <v>12057</v>
      </c>
      <c r="B329" t="s">
        <v>12058</v>
      </c>
      <c r="C329" t="s">
        <v>10765</v>
      </c>
      <c r="D329" t="s">
        <v>12059</v>
      </c>
      <c r="E329">
        <v>400086</v>
      </c>
      <c r="F329">
        <v>95</v>
      </c>
      <c r="G329" t="s">
        <v>12060</v>
      </c>
      <c r="H329" t="s">
        <v>7776</v>
      </c>
      <c r="I329" t="s">
        <v>10768</v>
      </c>
      <c r="J329">
        <f t="shared" si="5"/>
        <v>328</v>
      </c>
    </row>
    <row r="330" spans="1:10" x14ac:dyDescent="0.25">
      <c r="A330" s="14" t="s">
        <v>12061</v>
      </c>
      <c r="B330" t="s">
        <v>12062</v>
      </c>
      <c r="C330" t="s">
        <v>10765</v>
      </c>
      <c r="D330" t="s">
        <v>12063</v>
      </c>
      <c r="E330">
        <v>400103</v>
      </c>
      <c r="F330">
        <v>95</v>
      </c>
      <c r="G330" t="s">
        <v>12064</v>
      </c>
      <c r="H330" t="s">
        <v>7776</v>
      </c>
      <c r="I330" t="s">
        <v>10768</v>
      </c>
      <c r="J330">
        <f t="shared" si="5"/>
        <v>329</v>
      </c>
    </row>
    <row r="331" spans="1:10" x14ac:dyDescent="0.25">
      <c r="A331" s="14" t="s">
        <v>12065</v>
      </c>
      <c r="B331" t="s">
        <v>12066</v>
      </c>
      <c r="C331" t="s">
        <v>10765</v>
      </c>
      <c r="D331" t="s">
        <v>12067</v>
      </c>
      <c r="E331">
        <v>380039</v>
      </c>
      <c r="F331">
        <v>95</v>
      </c>
      <c r="G331" t="s">
        <v>12068</v>
      </c>
      <c r="H331" t="s">
        <v>7771</v>
      </c>
      <c r="I331" t="s">
        <v>10768</v>
      </c>
      <c r="J331">
        <f t="shared" si="5"/>
        <v>330</v>
      </c>
    </row>
    <row r="332" spans="1:10" x14ac:dyDescent="0.25">
      <c r="A332" s="14" t="s">
        <v>12069</v>
      </c>
      <c r="B332" t="s">
        <v>12070</v>
      </c>
      <c r="C332" t="s">
        <v>10765</v>
      </c>
      <c r="D332" t="s">
        <v>12071</v>
      </c>
      <c r="E332">
        <v>220013</v>
      </c>
      <c r="F332">
        <v>95</v>
      </c>
      <c r="G332" t="s">
        <v>12072</v>
      </c>
      <c r="H332" t="s">
        <v>7776</v>
      </c>
      <c r="I332" t="s">
        <v>10768</v>
      </c>
      <c r="J332">
        <f t="shared" si="5"/>
        <v>331</v>
      </c>
    </row>
    <row r="333" spans="1:10" x14ac:dyDescent="0.25">
      <c r="A333" s="14" t="s">
        <v>12073</v>
      </c>
      <c r="B333" t="s">
        <v>12074</v>
      </c>
      <c r="C333" t="s">
        <v>10765</v>
      </c>
      <c r="D333" t="s">
        <v>12075</v>
      </c>
      <c r="E333">
        <v>220030</v>
      </c>
      <c r="F333">
        <v>95</v>
      </c>
      <c r="G333" t="s">
        <v>12076</v>
      </c>
      <c r="H333" t="s">
        <v>7776</v>
      </c>
      <c r="I333" t="s">
        <v>10768</v>
      </c>
      <c r="J333">
        <f t="shared" si="5"/>
        <v>332</v>
      </c>
    </row>
    <row r="334" spans="1:10" x14ac:dyDescent="0.25">
      <c r="A334" s="14" t="s">
        <v>12077</v>
      </c>
      <c r="B334" t="s">
        <v>12078</v>
      </c>
      <c r="C334" t="s">
        <v>10765</v>
      </c>
      <c r="D334" t="s">
        <v>12079</v>
      </c>
      <c r="E334">
        <v>220022</v>
      </c>
      <c r="F334">
        <v>95</v>
      </c>
      <c r="G334" t="s">
        <v>12080</v>
      </c>
      <c r="H334" t="s">
        <v>7776</v>
      </c>
      <c r="I334" t="s">
        <v>10768</v>
      </c>
      <c r="J334">
        <f t="shared" si="5"/>
        <v>333</v>
      </c>
    </row>
    <row r="335" spans="1:10" x14ac:dyDescent="0.25">
      <c r="A335" s="14" t="s">
        <v>10943</v>
      </c>
      <c r="B335" t="s">
        <v>10944</v>
      </c>
      <c r="C335" t="s">
        <v>10765</v>
      </c>
      <c r="D335" t="s">
        <v>10945</v>
      </c>
      <c r="E335">
        <v>410011</v>
      </c>
      <c r="F335">
        <v>95</v>
      </c>
      <c r="G335" t="s">
        <v>10946</v>
      </c>
      <c r="H335" t="s">
        <v>11461</v>
      </c>
      <c r="I335" t="s">
        <v>10768</v>
      </c>
      <c r="J335">
        <f t="shared" si="5"/>
        <v>334</v>
      </c>
    </row>
    <row r="336" spans="1:10" x14ac:dyDescent="0.25">
      <c r="A336" s="14" t="s">
        <v>10346</v>
      </c>
      <c r="B336" t="s">
        <v>10347</v>
      </c>
      <c r="C336" t="s">
        <v>10765</v>
      </c>
      <c r="D336" t="s">
        <v>10348</v>
      </c>
      <c r="E336">
        <v>410023</v>
      </c>
      <c r="F336">
        <v>95</v>
      </c>
      <c r="G336" t="s">
        <v>10946</v>
      </c>
      <c r="H336" t="s">
        <v>11461</v>
      </c>
      <c r="I336" t="s">
        <v>10768</v>
      </c>
      <c r="J336">
        <f t="shared" si="5"/>
        <v>335</v>
      </c>
    </row>
    <row r="337" spans="1:10" x14ac:dyDescent="0.25">
      <c r="A337" s="14" t="s">
        <v>11025</v>
      </c>
      <c r="B337" t="s">
        <v>11026</v>
      </c>
      <c r="C337" t="s">
        <v>10765</v>
      </c>
      <c r="D337" t="s">
        <v>11027</v>
      </c>
      <c r="E337">
        <v>410013</v>
      </c>
      <c r="F337">
        <v>95</v>
      </c>
      <c r="G337" t="s">
        <v>9880</v>
      </c>
      <c r="H337" t="s">
        <v>11461</v>
      </c>
      <c r="I337" t="s">
        <v>10768</v>
      </c>
      <c r="J337">
        <f t="shared" si="5"/>
        <v>336</v>
      </c>
    </row>
    <row r="338" spans="1:10" x14ac:dyDescent="0.25">
      <c r="A338" s="14" t="s">
        <v>12081</v>
      </c>
      <c r="B338" t="s">
        <v>12082</v>
      </c>
      <c r="C338" t="s">
        <v>9874</v>
      </c>
      <c r="D338" t="s">
        <v>12083</v>
      </c>
      <c r="E338">
        <v>290078</v>
      </c>
      <c r="F338">
        <v>95</v>
      </c>
      <c r="G338" t="s">
        <v>12084</v>
      </c>
      <c r="H338" t="s">
        <v>7768</v>
      </c>
      <c r="I338" t="s">
        <v>10768</v>
      </c>
      <c r="J338">
        <f t="shared" si="5"/>
        <v>337</v>
      </c>
    </row>
    <row r="339" spans="1:10" x14ac:dyDescent="0.25">
      <c r="A339" s="14" t="s">
        <v>12085</v>
      </c>
      <c r="B339" t="s">
        <v>12086</v>
      </c>
      <c r="C339" t="s">
        <v>10765</v>
      </c>
      <c r="D339" t="s">
        <v>12087</v>
      </c>
      <c r="E339">
        <v>550123</v>
      </c>
      <c r="F339">
        <v>95</v>
      </c>
      <c r="G339" t="s">
        <v>12088</v>
      </c>
      <c r="H339" t="s">
        <v>7771</v>
      </c>
      <c r="I339" t="s">
        <v>10768</v>
      </c>
      <c r="J339">
        <f t="shared" si="5"/>
        <v>338</v>
      </c>
    </row>
    <row r="340" spans="1:10" x14ac:dyDescent="0.25">
      <c r="A340" s="14" t="s">
        <v>12089</v>
      </c>
      <c r="B340" t="s">
        <v>12090</v>
      </c>
      <c r="C340" t="s">
        <v>10765</v>
      </c>
      <c r="D340" t="s">
        <v>12091</v>
      </c>
      <c r="E340">
        <v>20467</v>
      </c>
      <c r="F340">
        <v>95</v>
      </c>
      <c r="G340" t="s">
        <v>7756</v>
      </c>
      <c r="H340" t="s">
        <v>7757</v>
      </c>
      <c r="I340" t="s">
        <v>10768</v>
      </c>
      <c r="J340">
        <f t="shared" si="5"/>
        <v>339</v>
      </c>
    </row>
    <row r="341" spans="1:10" x14ac:dyDescent="0.25">
      <c r="A341" s="14" t="s">
        <v>12092</v>
      </c>
      <c r="B341" t="s">
        <v>12093</v>
      </c>
      <c r="C341" t="s">
        <v>10765</v>
      </c>
      <c r="D341" t="s">
        <v>12094</v>
      </c>
      <c r="E341">
        <v>480244</v>
      </c>
      <c r="F341">
        <v>95</v>
      </c>
      <c r="G341" t="s">
        <v>12095</v>
      </c>
      <c r="H341" t="s">
        <v>7776</v>
      </c>
      <c r="I341" t="s">
        <v>10768</v>
      </c>
      <c r="J341">
        <f t="shared" si="5"/>
        <v>340</v>
      </c>
    </row>
    <row r="342" spans="1:10" x14ac:dyDescent="0.25">
      <c r="A342" s="14" t="s">
        <v>12096</v>
      </c>
      <c r="B342" t="s">
        <v>12097</v>
      </c>
      <c r="C342" t="s">
        <v>10765</v>
      </c>
      <c r="D342" t="s">
        <v>12098</v>
      </c>
      <c r="E342">
        <v>390124</v>
      </c>
      <c r="F342">
        <v>95</v>
      </c>
      <c r="G342" t="s">
        <v>12099</v>
      </c>
      <c r="H342" t="s">
        <v>7771</v>
      </c>
      <c r="I342" t="s">
        <v>10768</v>
      </c>
      <c r="J342">
        <f t="shared" si="5"/>
        <v>341</v>
      </c>
    </row>
    <row r="343" spans="1:10" x14ac:dyDescent="0.25">
      <c r="A343" s="14" t="s">
        <v>12100</v>
      </c>
      <c r="B343" t="s">
        <v>12101</v>
      </c>
      <c r="C343" t="s">
        <v>10765</v>
      </c>
      <c r="D343" t="s">
        <v>12102</v>
      </c>
      <c r="E343">
        <v>260073</v>
      </c>
      <c r="F343">
        <v>95</v>
      </c>
      <c r="G343" t="s">
        <v>8258</v>
      </c>
      <c r="H343" t="s">
        <v>7771</v>
      </c>
      <c r="I343" t="s">
        <v>10768</v>
      </c>
      <c r="J343">
        <f t="shared" si="5"/>
        <v>342</v>
      </c>
    </row>
    <row r="344" spans="1:10" x14ac:dyDescent="0.25">
      <c r="A344" s="14" t="s">
        <v>10786</v>
      </c>
      <c r="B344" t="s">
        <v>10787</v>
      </c>
      <c r="C344" t="s">
        <v>10765</v>
      </c>
      <c r="D344" t="s">
        <v>10788</v>
      </c>
      <c r="E344">
        <v>300002</v>
      </c>
      <c r="F344">
        <v>95</v>
      </c>
      <c r="G344" t="s">
        <v>10789</v>
      </c>
      <c r="H344" t="s">
        <v>11461</v>
      </c>
      <c r="I344" t="s">
        <v>10768</v>
      </c>
      <c r="J344">
        <f t="shared" si="5"/>
        <v>343</v>
      </c>
    </row>
    <row r="345" spans="1:10" x14ac:dyDescent="0.25">
      <c r="A345" s="14" t="s">
        <v>9908</v>
      </c>
      <c r="B345" t="s">
        <v>9909</v>
      </c>
      <c r="C345" t="s">
        <v>10765</v>
      </c>
      <c r="D345" t="s">
        <v>9910</v>
      </c>
      <c r="E345">
        <v>300006</v>
      </c>
      <c r="F345">
        <v>95</v>
      </c>
      <c r="G345" t="s">
        <v>9911</v>
      </c>
      <c r="H345" t="s">
        <v>11461</v>
      </c>
      <c r="I345" t="s">
        <v>10768</v>
      </c>
      <c r="J345">
        <f t="shared" si="5"/>
        <v>344</v>
      </c>
    </row>
    <row r="346" spans="1:10" x14ac:dyDescent="0.25">
      <c r="A346" s="14" t="s">
        <v>12103</v>
      </c>
      <c r="B346" t="s">
        <v>12104</v>
      </c>
      <c r="C346" t="s">
        <v>10765</v>
      </c>
      <c r="D346" t="s">
        <v>12105</v>
      </c>
      <c r="E346">
        <v>390122</v>
      </c>
      <c r="F346">
        <v>95</v>
      </c>
      <c r="G346" t="s">
        <v>12099</v>
      </c>
      <c r="H346" t="s">
        <v>7771</v>
      </c>
      <c r="I346" t="s">
        <v>10768</v>
      </c>
      <c r="J346">
        <f t="shared" si="5"/>
        <v>345</v>
      </c>
    </row>
    <row r="347" spans="1:10" x14ac:dyDescent="0.25">
      <c r="A347" s="14" t="s">
        <v>11144</v>
      </c>
      <c r="B347" t="s">
        <v>11145</v>
      </c>
      <c r="C347" t="s">
        <v>10765</v>
      </c>
      <c r="D347" t="s">
        <v>11146</v>
      </c>
      <c r="E347">
        <v>530025</v>
      </c>
      <c r="F347">
        <v>95</v>
      </c>
      <c r="G347" t="s">
        <v>11147</v>
      </c>
      <c r="H347" t="s">
        <v>11461</v>
      </c>
      <c r="I347" t="s">
        <v>10768</v>
      </c>
      <c r="J347">
        <f t="shared" si="5"/>
        <v>346</v>
      </c>
    </row>
    <row r="348" spans="1:10" x14ac:dyDescent="0.25">
      <c r="A348" s="14" t="s">
        <v>12106</v>
      </c>
      <c r="B348" t="s">
        <v>8142</v>
      </c>
      <c r="C348" t="s">
        <v>10765</v>
      </c>
      <c r="D348" t="s">
        <v>12107</v>
      </c>
      <c r="E348">
        <v>460079</v>
      </c>
      <c r="F348">
        <v>95</v>
      </c>
      <c r="G348" t="s">
        <v>8144</v>
      </c>
      <c r="H348" t="s">
        <v>7771</v>
      </c>
      <c r="I348" t="s">
        <v>10768</v>
      </c>
      <c r="J348">
        <f t="shared" si="5"/>
        <v>347</v>
      </c>
    </row>
    <row r="349" spans="1:10" x14ac:dyDescent="0.25">
      <c r="A349" s="14" t="s">
        <v>12108</v>
      </c>
      <c r="B349" t="s">
        <v>12109</v>
      </c>
      <c r="C349" t="s">
        <v>10765</v>
      </c>
      <c r="D349" t="s">
        <v>12110</v>
      </c>
      <c r="E349">
        <v>390123</v>
      </c>
      <c r="F349">
        <v>95</v>
      </c>
      <c r="G349" t="s">
        <v>12099</v>
      </c>
      <c r="H349" t="s">
        <v>7771</v>
      </c>
      <c r="I349" t="s">
        <v>10768</v>
      </c>
      <c r="J349">
        <f t="shared" si="5"/>
        <v>348</v>
      </c>
    </row>
    <row r="350" spans="1:10" x14ac:dyDescent="0.25">
      <c r="A350" s="14" t="s">
        <v>12111</v>
      </c>
      <c r="B350" t="s">
        <v>12112</v>
      </c>
      <c r="C350" t="s">
        <v>10765</v>
      </c>
      <c r="D350" t="s">
        <v>12113</v>
      </c>
      <c r="E350">
        <v>190128</v>
      </c>
      <c r="F350">
        <v>95</v>
      </c>
      <c r="G350" t="s">
        <v>12114</v>
      </c>
      <c r="H350" t="s">
        <v>7768</v>
      </c>
      <c r="I350" t="s">
        <v>10768</v>
      </c>
      <c r="J350">
        <f t="shared" si="5"/>
        <v>349</v>
      </c>
    </row>
    <row r="351" spans="1:10" x14ac:dyDescent="0.25">
      <c r="A351" s="14" t="s">
        <v>12115</v>
      </c>
      <c r="B351" t="s">
        <v>12116</v>
      </c>
      <c r="C351" t="s">
        <v>10765</v>
      </c>
      <c r="D351" t="s">
        <v>12117</v>
      </c>
      <c r="E351">
        <v>190098</v>
      </c>
      <c r="F351">
        <v>95</v>
      </c>
      <c r="G351" t="s">
        <v>12118</v>
      </c>
      <c r="H351" t="s">
        <v>7768</v>
      </c>
      <c r="I351" t="s">
        <v>10768</v>
      </c>
      <c r="J351">
        <f t="shared" si="5"/>
        <v>350</v>
      </c>
    </row>
    <row r="352" spans="1:10" x14ac:dyDescent="0.25">
      <c r="A352" s="14" t="s">
        <v>12119</v>
      </c>
      <c r="B352" t="s">
        <v>12120</v>
      </c>
      <c r="C352" t="s">
        <v>10765</v>
      </c>
      <c r="D352" t="s">
        <v>12121</v>
      </c>
      <c r="E352">
        <v>20457</v>
      </c>
      <c r="F352">
        <v>95</v>
      </c>
      <c r="G352" t="s">
        <v>7756</v>
      </c>
      <c r="H352" t="s">
        <v>7757</v>
      </c>
      <c r="I352" t="s">
        <v>10768</v>
      </c>
      <c r="J352">
        <f t="shared" si="5"/>
        <v>351</v>
      </c>
    </row>
    <row r="353" spans="1:10" x14ac:dyDescent="0.25">
      <c r="A353" s="14" t="s">
        <v>12122</v>
      </c>
      <c r="B353" t="s">
        <v>12123</v>
      </c>
      <c r="C353" t="s">
        <v>10765</v>
      </c>
      <c r="D353" t="s">
        <v>12124</v>
      </c>
      <c r="E353">
        <v>120064</v>
      </c>
      <c r="F353">
        <v>95</v>
      </c>
      <c r="G353" t="s">
        <v>12125</v>
      </c>
      <c r="H353" t="s">
        <v>7752</v>
      </c>
      <c r="I353" t="s">
        <v>10768</v>
      </c>
      <c r="J353">
        <f t="shared" si="5"/>
        <v>352</v>
      </c>
    </row>
    <row r="354" spans="1:10" x14ac:dyDescent="0.25">
      <c r="A354" s="14" t="s">
        <v>12450</v>
      </c>
      <c r="B354" t="s">
        <v>12451</v>
      </c>
      <c r="C354" t="s">
        <v>10765</v>
      </c>
      <c r="D354" t="s">
        <v>12452</v>
      </c>
      <c r="E354">
        <v>490017</v>
      </c>
      <c r="F354">
        <v>95</v>
      </c>
      <c r="G354" t="s">
        <v>12453</v>
      </c>
      <c r="H354" t="s">
        <v>11461</v>
      </c>
      <c r="I354" t="s">
        <v>10768</v>
      </c>
      <c r="J354">
        <f t="shared" si="5"/>
        <v>353</v>
      </c>
    </row>
    <row r="355" spans="1:10" x14ac:dyDescent="0.25">
      <c r="A355" s="14" t="s">
        <v>12126</v>
      </c>
      <c r="B355" t="s">
        <v>12127</v>
      </c>
      <c r="C355" t="s">
        <v>10765</v>
      </c>
      <c r="D355" t="s">
        <v>12128</v>
      </c>
      <c r="E355">
        <v>480082</v>
      </c>
      <c r="F355">
        <v>95</v>
      </c>
      <c r="G355" t="s">
        <v>12129</v>
      </c>
      <c r="H355" t="s">
        <v>7776</v>
      </c>
      <c r="I355" t="s">
        <v>10768</v>
      </c>
      <c r="J355">
        <f t="shared" si="5"/>
        <v>354</v>
      </c>
    </row>
    <row r="356" spans="1:10" x14ac:dyDescent="0.25">
      <c r="A356" s="14" t="s">
        <v>12454</v>
      </c>
      <c r="B356" t="s">
        <v>12455</v>
      </c>
      <c r="C356" t="s">
        <v>10765</v>
      </c>
      <c r="D356" t="s">
        <v>12456</v>
      </c>
      <c r="E356">
        <v>490018</v>
      </c>
      <c r="F356">
        <v>95</v>
      </c>
      <c r="G356" t="s">
        <v>12457</v>
      </c>
      <c r="H356" t="s">
        <v>11461</v>
      </c>
      <c r="I356" t="s">
        <v>10768</v>
      </c>
      <c r="J356">
        <f t="shared" si="5"/>
        <v>355</v>
      </c>
    </row>
    <row r="357" spans="1:10" x14ac:dyDescent="0.25">
      <c r="A357" s="14" t="s">
        <v>12130</v>
      </c>
      <c r="B357" t="s">
        <v>12131</v>
      </c>
      <c r="C357" t="s">
        <v>10765</v>
      </c>
      <c r="D357" t="s">
        <v>12132</v>
      </c>
      <c r="E357">
        <v>50079</v>
      </c>
      <c r="F357">
        <v>95</v>
      </c>
      <c r="G357" t="s">
        <v>12133</v>
      </c>
      <c r="H357" t="s">
        <v>7776</v>
      </c>
      <c r="I357" t="s">
        <v>10768</v>
      </c>
      <c r="J357">
        <f t="shared" si="5"/>
        <v>356</v>
      </c>
    </row>
    <row r="358" spans="1:10" x14ac:dyDescent="0.25">
      <c r="A358" s="14" t="s">
        <v>12134</v>
      </c>
      <c r="B358" t="s">
        <v>12135</v>
      </c>
      <c r="C358" t="s">
        <v>10765</v>
      </c>
      <c r="D358" t="s">
        <v>8955</v>
      </c>
      <c r="E358">
        <v>260137</v>
      </c>
      <c r="F358">
        <v>95</v>
      </c>
      <c r="G358" t="s">
        <v>8258</v>
      </c>
      <c r="H358" t="s">
        <v>7771</v>
      </c>
      <c r="I358" t="s">
        <v>10768</v>
      </c>
      <c r="J358">
        <f t="shared" si="5"/>
        <v>357</v>
      </c>
    </row>
    <row r="359" spans="1:10" x14ac:dyDescent="0.25">
      <c r="A359" s="14" t="s">
        <v>8956</v>
      </c>
      <c r="B359" t="s">
        <v>8957</v>
      </c>
      <c r="C359" t="s">
        <v>10765</v>
      </c>
      <c r="D359" t="s">
        <v>8958</v>
      </c>
      <c r="E359">
        <v>120036</v>
      </c>
      <c r="F359">
        <v>95</v>
      </c>
      <c r="G359" t="s">
        <v>8959</v>
      </c>
      <c r="H359" t="s">
        <v>7752</v>
      </c>
      <c r="I359" t="s">
        <v>10768</v>
      </c>
      <c r="J359">
        <f t="shared" si="5"/>
        <v>358</v>
      </c>
    </row>
    <row r="360" spans="1:10" x14ac:dyDescent="0.25">
      <c r="A360" s="14" t="s">
        <v>9432</v>
      </c>
      <c r="B360" t="s">
        <v>9433</v>
      </c>
      <c r="C360" t="s">
        <v>10765</v>
      </c>
      <c r="D360" t="s">
        <v>9434</v>
      </c>
      <c r="E360">
        <v>300062</v>
      </c>
      <c r="F360">
        <v>95</v>
      </c>
      <c r="G360" t="s">
        <v>9435</v>
      </c>
      <c r="H360" t="s">
        <v>11461</v>
      </c>
      <c r="I360" t="s">
        <v>10768</v>
      </c>
      <c r="J360">
        <f t="shared" si="5"/>
        <v>359</v>
      </c>
    </row>
    <row r="361" spans="1:10" x14ac:dyDescent="0.25">
      <c r="A361" s="14" t="s">
        <v>8960</v>
      </c>
      <c r="B361" t="s">
        <v>8961</v>
      </c>
      <c r="C361" t="s">
        <v>10765</v>
      </c>
      <c r="D361" t="s">
        <v>8962</v>
      </c>
      <c r="E361">
        <v>370071</v>
      </c>
      <c r="F361">
        <v>95</v>
      </c>
      <c r="G361" t="s">
        <v>8963</v>
      </c>
      <c r="H361" t="s">
        <v>7752</v>
      </c>
      <c r="I361" t="s">
        <v>10768</v>
      </c>
      <c r="J361">
        <f t="shared" si="5"/>
        <v>360</v>
      </c>
    </row>
    <row r="362" spans="1:10" x14ac:dyDescent="0.25">
      <c r="A362" s="14" t="s">
        <v>9345</v>
      </c>
      <c r="B362" t="s">
        <v>9346</v>
      </c>
      <c r="C362" t="s">
        <v>10765</v>
      </c>
      <c r="D362" t="s">
        <v>9347</v>
      </c>
      <c r="E362">
        <v>530040</v>
      </c>
      <c r="F362">
        <v>95</v>
      </c>
      <c r="G362" t="s">
        <v>9348</v>
      </c>
      <c r="H362" t="s">
        <v>11461</v>
      </c>
      <c r="I362" t="s">
        <v>10768</v>
      </c>
      <c r="J362">
        <f t="shared" si="5"/>
        <v>361</v>
      </c>
    </row>
    <row r="363" spans="1:10" x14ac:dyDescent="0.25">
      <c r="A363" s="14" t="s">
        <v>8964</v>
      </c>
      <c r="B363" t="s">
        <v>8965</v>
      </c>
      <c r="C363" t="s">
        <v>10765</v>
      </c>
      <c r="D363" t="s">
        <v>8966</v>
      </c>
      <c r="E363">
        <v>230052</v>
      </c>
      <c r="F363">
        <v>95</v>
      </c>
      <c r="G363" t="s">
        <v>8967</v>
      </c>
      <c r="H363" t="s">
        <v>12209</v>
      </c>
      <c r="I363" t="s">
        <v>10768</v>
      </c>
      <c r="J363">
        <f t="shared" si="5"/>
        <v>362</v>
      </c>
    </row>
    <row r="364" spans="1:10" x14ac:dyDescent="0.25">
      <c r="A364" s="14" t="s">
        <v>8968</v>
      </c>
      <c r="B364" t="s">
        <v>8969</v>
      </c>
      <c r="C364" t="s">
        <v>9874</v>
      </c>
      <c r="D364" t="s">
        <v>8970</v>
      </c>
      <c r="E364">
        <v>360223</v>
      </c>
      <c r="F364">
        <v>95</v>
      </c>
      <c r="G364" t="s">
        <v>8971</v>
      </c>
      <c r="H364" t="s">
        <v>7761</v>
      </c>
      <c r="I364" t="s">
        <v>10768</v>
      </c>
      <c r="J364">
        <f t="shared" si="5"/>
        <v>363</v>
      </c>
    </row>
    <row r="365" spans="1:10" x14ac:dyDescent="0.25">
      <c r="A365" s="14" t="s">
        <v>8972</v>
      </c>
      <c r="B365" t="s">
        <v>8973</v>
      </c>
      <c r="C365" t="s">
        <v>10765</v>
      </c>
      <c r="D365" t="s">
        <v>8974</v>
      </c>
      <c r="E365">
        <v>480126</v>
      </c>
      <c r="F365">
        <v>95</v>
      </c>
      <c r="G365" t="s">
        <v>8975</v>
      </c>
      <c r="H365" t="s">
        <v>7776</v>
      </c>
      <c r="I365" t="s">
        <v>10768</v>
      </c>
      <c r="J365">
        <f t="shared" si="5"/>
        <v>364</v>
      </c>
    </row>
    <row r="366" spans="1:10" x14ac:dyDescent="0.25">
      <c r="A366" s="14" t="s">
        <v>8976</v>
      </c>
      <c r="B366" t="s">
        <v>8977</v>
      </c>
      <c r="C366" t="s">
        <v>10765</v>
      </c>
      <c r="D366" t="s">
        <v>8978</v>
      </c>
      <c r="E366">
        <v>380076</v>
      </c>
      <c r="F366">
        <v>95</v>
      </c>
      <c r="G366" t="s">
        <v>8979</v>
      </c>
      <c r="H366" t="s">
        <v>7771</v>
      </c>
      <c r="I366" t="s">
        <v>10768</v>
      </c>
      <c r="J366">
        <f t="shared" si="5"/>
        <v>365</v>
      </c>
    </row>
    <row r="367" spans="1:10" x14ac:dyDescent="0.25">
      <c r="A367" s="14" t="s">
        <v>8980</v>
      </c>
      <c r="B367" t="s">
        <v>8981</v>
      </c>
      <c r="C367" t="s">
        <v>10765</v>
      </c>
      <c r="D367" t="s">
        <v>8982</v>
      </c>
      <c r="E367">
        <v>360157</v>
      </c>
      <c r="F367">
        <v>95</v>
      </c>
      <c r="G367" t="s">
        <v>8983</v>
      </c>
      <c r="H367" t="s">
        <v>7761</v>
      </c>
      <c r="I367" t="s">
        <v>10768</v>
      </c>
      <c r="J367">
        <f t="shared" si="5"/>
        <v>366</v>
      </c>
    </row>
    <row r="368" spans="1:10" x14ac:dyDescent="0.25">
      <c r="A368" s="14" t="s">
        <v>8984</v>
      </c>
      <c r="B368" t="s">
        <v>8985</v>
      </c>
      <c r="C368" t="s">
        <v>10765</v>
      </c>
      <c r="D368" t="s">
        <v>8986</v>
      </c>
      <c r="E368">
        <v>130027</v>
      </c>
      <c r="F368">
        <v>95</v>
      </c>
      <c r="G368" t="s">
        <v>8987</v>
      </c>
      <c r="H368" t="s">
        <v>7752</v>
      </c>
      <c r="I368" t="s">
        <v>10768</v>
      </c>
      <c r="J368">
        <f t="shared" si="5"/>
        <v>367</v>
      </c>
    </row>
    <row r="369" spans="1:10" x14ac:dyDescent="0.25">
      <c r="A369" s="14" t="s">
        <v>8988</v>
      </c>
      <c r="B369" t="s">
        <v>8989</v>
      </c>
      <c r="C369" t="s">
        <v>9874</v>
      </c>
      <c r="D369" t="s">
        <v>8990</v>
      </c>
      <c r="E369">
        <v>340051</v>
      </c>
      <c r="F369">
        <v>95</v>
      </c>
      <c r="G369" t="s">
        <v>8991</v>
      </c>
      <c r="H369" t="s">
        <v>7761</v>
      </c>
      <c r="I369" t="s">
        <v>10768</v>
      </c>
      <c r="J369">
        <f t="shared" si="5"/>
        <v>368</v>
      </c>
    </row>
    <row r="370" spans="1:10" x14ac:dyDescent="0.25">
      <c r="A370" s="14" t="s">
        <v>8992</v>
      </c>
      <c r="B370" t="s">
        <v>8993</v>
      </c>
      <c r="C370" t="s">
        <v>10765</v>
      </c>
      <c r="D370" t="s">
        <v>8994</v>
      </c>
      <c r="E370">
        <v>310024</v>
      </c>
      <c r="F370">
        <v>95</v>
      </c>
      <c r="G370" t="s">
        <v>8995</v>
      </c>
      <c r="H370" t="s">
        <v>7768</v>
      </c>
      <c r="I370" t="s">
        <v>10768</v>
      </c>
      <c r="J370">
        <f t="shared" si="5"/>
        <v>369</v>
      </c>
    </row>
    <row r="371" spans="1:10" x14ac:dyDescent="0.25">
      <c r="A371" s="14" t="s">
        <v>8996</v>
      </c>
      <c r="B371" t="s">
        <v>8997</v>
      </c>
      <c r="C371" t="s">
        <v>10765</v>
      </c>
      <c r="D371" t="s">
        <v>8998</v>
      </c>
      <c r="E371">
        <v>130034</v>
      </c>
      <c r="F371">
        <v>95</v>
      </c>
      <c r="G371" t="s">
        <v>8999</v>
      </c>
      <c r="H371" t="s">
        <v>7752</v>
      </c>
      <c r="I371" t="s">
        <v>10768</v>
      </c>
      <c r="J371">
        <f t="shared" si="5"/>
        <v>370</v>
      </c>
    </row>
    <row r="372" spans="1:10" x14ac:dyDescent="0.25">
      <c r="A372" s="14" t="s">
        <v>9000</v>
      </c>
      <c r="B372" t="s">
        <v>9001</v>
      </c>
      <c r="C372" t="s">
        <v>10765</v>
      </c>
      <c r="D372" t="s">
        <v>9002</v>
      </c>
      <c r="E372">
        <v>260020</v>
      </c>
      <c r="F372">
        <v>95</v>
      </c>
      <c r="G372" t="s">
        <v>8258</v>
      </c>
      <c r="H372" t="s">
        <v>7771</v>
      </c>
      <c r="I372" t="s">
        <v>10768</v>
      </c>
      <c r="J372">
        <f t="shared" si="5"/>
        <v>371</v>
      </c>
    </row>
    <row r="373" spans="1:10" x14ac:dyDescent="0.25">
      <c r="A373" s="14" t="s">
        <v>9003</v>
      </c>
      <c r="B373" t="s">
        <v>9004</v>
      </c>
      <c r="C373" t="s">
        <v>10765</v>
      </c>
      <c r="D373" t="s">
        <v>9005</v>
      </c>
      <c r="E373">
        <v>540026</v>
      </c>
      <c r="F373">
        <v>95</v>
      </c>
      <c r="G373" t="s">
        <v>9006</v>
      </c>
      <c r="H373" t="s">
        <v>7761</v>
      </c>
      <c r="I373" t="s">
        <v>10768</v>
      </c>
      <c r="J373">
        <f t="shared" si="5"/>
        <v>372</v>
      </c>
    </row>
    <row r="374" spans="1:10" x14ac:dyDescent="0.25">
      <c r="A374" s="14" t="s">
        <v>9007</v>
      </c>
      <c r="B374" t="s">
        <v>9008</v>
      </c>
      <c r="C374" t="s">
        <v>10765</v>
      </c>
      <c r="D374" t="s">
        <v>9009</v>
      </c>
      <c r="E374">
        <v>200057</v>
      </c>
      <c r="F374">
        <v>95</v>
      </c>
      <c r="G374" t="s">
        <v>9010</v>
      </c>
      <c r="H374" t="s">
        <v>7768</v>
      </c>
      <c r="I374" t="s">
        <v>10768</v>
      </c>
      <c r="J374">
        <f t="shared" si="5"/>
        <v>373</v>
      </c>
    </row>
    <row r="375" spans="1:10" x14ac:dyDescent="0.25">
      <c r="A375" s="14" t="s">
        <v>10385</v>
      </c>
      <c r="B375" t="s">
        <v>10386</v>
      </c>
      <c r="C375" t="s">
        <v>10765</v>
      </c>
      <c r="D375" t="s">
        <v>10387</v>
      </c>
      <c r="E375">
        <v>300039</v>
      </c>
      <c r="F375">
        <v>95</v>
      </c>
      <c r="G375" t="s">
        <v>10388</v>
      </c>
      <c r="H375" t="s">
        <v>11461</v>
      </c>
      <c r="I375" t="s">
        <v>10768</v>
      </c>
      <c r="J375">
        <f t="shared" si="5"/>
        <v>374</v>
      </c>
    </row>
    <row r="376" spans="1:10" x14ac:dyDescent="0.25">
      <c r="A376" s="14" t="s">
        <v>9011</v>
      </c>
      <c r="B376" t="s">
        <v>9012</v>
      </c>
      <c r="C376" t="s">
        <v>10765</v>
      </c>
      <c r="D376" t="s">
        <v>9013</v>
      </c>
      <c r="E376">
        <v>130053</v>
      </c>
      <c r="F376">
        <v>95</v>
      </c>
      <c r="G376" t="s">
        <v>9014</v>
      </c>
      <c r="H376" t="s">
        <v>7752</v>
      </c>
      <c r="I376" t="s">
        <v>10768</v>
      </c>
      <c r="J376">
        <f t="shared" si="5"/>
        <v>375</v>
      </c>
    </row>
    <row r="377" spans="1:10" x14ac:dyDescent="0.25">
      <c r="A377" s="14" t="s">
        <v>9015</v>
      </c>
      <c r="B377" t="s">
        <v>9016</v>
      </c>
      <c r="C377" t="s">
        <v>10765</v>
      </c>
      <c r="D377" t="s">
        <v>9017</v>
      </c>
      <c r="E377">
        <v>460054</v>
      </c>
      <c r="F377">
        <v>95</v>
      </c>
      <c r="G377" t="s">
        <v>9018</v>
      </c>
      <c r="H377" t="s">
        <v>7771</v>
      </c>
      <c r="I377" t="s">
        <v>10768</v>
      </c>
      <c r="J377">
        <f t="shared" si="5"/>
        <v>376</v>
      </c>
    </row>
    <row r="378" spans="1:10" x14ac:dyDescent="0.25">
      <c r="A378" s="14" t="s">
        <v>9019</v>
      </c>
      <c r="B378" t="s">
        <v>9020</v>
      </c>
      <c r="C378" t="s">
        <v>10765</v>
      </c>
      <c r="D378" t="s">
        <v>9021</v>
      </c>
      <c r="E378">
        <v>480323</v>
      </c>
      <c r="F378">
        <v>95</v>
      </c>
      <c r="G378" t="s">
        <v>9022</v>
      </c>
      <c r="H378" t="s">
        <v>7776</v>
      </c>
      <c r="I378" t="s">
        <v>10768</v>
      </c>
      <c r="J378">
        <f t="shared" si="5"/>
        <v>377</v>
      </c>
    </row>
    <row r="379" spans="1:10" x14ac:dyDescent="0.25">
      <c r="A379" s="14" t="s">
        <v>9023</v>
      </c>
      <c r="B379" t="s">
        <v>9024</v>
      </c>
      <c r="C379" t="s">
        <v>10765</v>
      </c>
      <c r="D379" t="s">
        <v>9025</v>
      </c>
      <c r="E379">
        <v>60348</v>
      </c>
      <c r="F379">
        <v>95</v>
      </c>
      <c r="G379" t="s">
        <v>9026</v>
      </c>
      <c r="H379" t="s">
        <v>7748</v>
      </c>
      <c r="I379" t="s">
        <v>10768</v>
      </c>
      <c r="J379">
        <f t="shared" si="5"/>
        <v>378</v>
      </c>
    </row>
    <row r="380" spans="1:10" x14ac:dyDescent="0.25">
      <c r="A380" s="14" t="s">
        <v>9027</v>
      </c>
      <c r="B380" t="s">
        <v>9028</v>
      </c>
      <c r="C380" t="s">
        <v>10765</v>
      </c>
      <c r="D380" t="s">
        <v>9029</v>
      </c>
      <c r="E380">
        <v>20379</v>
      </c>
      <c r="F380">
        <v>95</v>
      </c>
      <c r="G380" t="s">
        <v>7756</v>
      </c>
      <c r="H380" t="s">
        <v>7757</v>
      </c>
      <c r="I380" t="s">
        <v>10768</v>
      </c>
      <c r="J380">
        <f t="shared" si="5"/>
        <v>379</v>
      </c>
    </row>
    <row r="381" spans="1:10" x14ac:dyDescent="0.25">
      <c r="A381" s="14" t="s">
        <v>9030</v>
      </c>
      <c r="B381" t="s">
        <v>9031</v>
      </c>
      <c r="C381" t="s">
        <v>10765</v>
      </c>
      <c r="D381" t="s">
        <v>9032</v>
      </c>
      <c r="E381">
        <v>130030</v>
      </c>
      <c r="F381">
        <v>95</v>
      </c>
      <c r="G381" t="s">
        <v>8220</v>
      </c>
      <c r="H381" t="s">
        <v>7752</v>
      </c>
      <c r="I381" t="s">
        <v>10768</v>
      </c>
      <c r="J381">
        <f t="shared" si="5"/>
        <v>380</v>
      </c>
    </row>
    <row r="382" spans="1:10" x14ac:dyDescent="0.25">
      <c r="A382" s="14" t="s">
        <v>9033</v>
      </c>
      <c r="B382" t="s">
        <v>9034</v>
      </c>
      <c r="C382" t="s">
        <v>10765</v>
      </c>
      <c r="D382" t="s">
        <v>9035</v>
      </c>
      <c r="E382">
        <v>50084</v>
      </c>
      <c r="F382">
        <v>95</v>
      </c>
      <c r="G382" t="s">
        <v>9036</v>
      </c>
      <c r="H382" t="s">
        <v>7776</v>
      </c>
      <c r="I382" t="s">
        <v>10768</v>
      </c>
      <c r="J382">
        <f t="shared" si="5"/>
        <v>381</v>
      </c>
    </row>
    <row r="383" spans="1:10" x14ac:dyDescent="0.25">
      <c r="A383" s="14" t="s">
        <v>9037</v>
      </c>
      <c r="B383" t="s">
        <v>9038</v>
      </c>
      <c r="C383" t="s">
        <v>10765</v>
      </c>
      <c r="D383" t="s">
        <v>9039</v>
      </c>
      <c r="E383">
        <v>10109</v>
      </c>
      <c r="F383">
        <v>95</v>
      </c>
      <c r="G383" t="s">
        <v>9040</v>
      </c>
      <c r="H383" t="s">
        <v>7752</v>
      </c>
      <c r="I383" t="s">
        <v>10768</v>
      </c>
      <c r="J383">
        <f t="shared" si="5"/>
        <v>382</v>
      </c>
    </row>
    <row r="384" spans="1:10" x14ac:dyDescent="0.25">
      <c r="A384" s="14" t="s">
        <v>9041</v>
      </c>
      <c r="B384" t="s">
        <v>9042</v>
      </c>
      <c r="C384" t="s">
        <v>10765</v>
      </c>
      <c r="D384" t="s">
        <v>9043</v>
      </c>
      <c r="E384">
        <v>130062</v>
      </c>
      <c r="F384">
        <v>95</v>
      </c>
      <c r="G384" t="s">
        <v>9044</v>
      </c>
      <c r="H384" t="s">
        <v>7752</v>
      </c>
      <c r="I384" t="s">
        <v>10768</v>
      </c>
      <c r="J384">
        <f t="shared" si="5"/>
        <v>383</v>
      </c>
    </row>
    <row r="385" spans="1:10" x14ac:dyDescent="0.25">
      <c r="A385" s="14" t="s">
        <v>9045</v>
      </c>
      <c r="B385" t="s">
        <v>9046</v>
      </c>
      <c r="C385" t="s">
        <v>10765</v>
      </c>
      <c r="D385" t="s">
        <v>9047</v>
      </c>
      <c r="E385">
        <v>10032</v>
      </c>
      <c r="F385">
        <v>95</v>
      </c>
      <c r="G385" t="s">
        <v>9048</v>
      </c>
      <c r="H385" t="s">
        <v>7752</v>
      </c>
      <c r="I385" t="s">
        <v>10768</v>
      </c>
      <c r="J385">
        <f t="shared" si="5"/>
        <v>384</v>
      </c>
    </row>
    <row r="386" spans="1:10" x14ac:dyDescent="0.25">
      <c r="A386" s="14" t="s">
        <v>9049</v>
      </c>
      <c r="B386" t="s">
        <v>9050</v>
      </c>
      <c r="C386" t="s">
        <v>10765</v>
      </c>
      <c r="D386" t="s">
        <v>9051</v>
      </c>
      <c r="E386">
        <v>360163</v>
      </c>
      <c r="F386">
        <v>95</v>
      </c>
      <c r="G386" t="s">
        <v>9052</v>
      </c>
      <c r="H386" t="s">
        <v>7761</v>
      </c>
      <c r="I386" t="s">
        <v>10768</v>
      </c>
      <c r="J386">
        <f t="shared" si="5"/>
        <v>385</v>
      </c>
    </row>
    <row r="387" spans="1:10" x14ac:dyDescent="0.25">
      <c r="A387" s="14" t="s">
        <v>9053</v>
      </c>
      <c r="B387" t="s">
        <v>9054</v>
      </c>
      <c r="C387" t="s">
        <v>10765</v>
      </c>
      <c r="D387" t="s">
        <v>9055</v>
      </c>
      <c r="E387">
        <v>360194</v>
      </c>
      <c r="F387">
        <v>95</v>
      </c>
      <c r="G387" t="s">
        <v>9056</v>
      </c>
      <c r="H387" t="s">
        <v>7761</v>
      </c>
      <c r="I387" t="s">
        <v>10768</v>
      </c>
      <c r="J387">
        <f t="shared" si="5"/>
        <v>386</v>
      </c>
    </row>
    <row r="388" spans="1:10" x14ac:dyDescent="0.25">
      <c r="A388" s="14" t="s">
        <v>9057</v>
      </c>
      <c r="B388" t="s">
        <v>9058</v>
      </c>
      <c r="C388" t="s">
        <v>10765</v>
      </c>
      <c r="D388" t="s">
        <v>9059</v>
      </c>
      <c r="E388">
        <v>360196</v>
      </c>
      <c r="F388">
        <v>95</v>
      </c>
      <c r="G388" t="s">
        <v>9060</v>
      </c>
      <c r="H388" t="s">
        <v>7761</v>
      </c>
      <c r="I388" t="s">
        <v>10768</v>
      </c>
      <c r="J388">
        <f t="shared" ref="J388:J451" si="6">J387+1</f>
        <v>387</v>
      </c>
    </row>
    <row r="389" spans="1:10" x14ac:dyDescent="0.25">
      <c r="A389" s="14" t="s">
        <v>9061</v>
      </c>
      <c r="B389" t="s">
        <v>9062</v>
      </c>
      <c r="C389" t="s">
        <v>10765</v>
      </c>
      <c r="D389" t="s">
        <v>9063</v>
      </c>
      <c r="E389">
        <v>360211</v>
      </c>
      <c r="F389">
        <v>95</v>
      </c>
      <c r="G389" t="s">
        <v>9064</v>
      </c>
      <c r="H389" t="s">
        <v>7761</v>
      </c>
      <c r="I389" t="s">
        <v>10768</v>
      </c>
      <c r="J389">
        <f t="shared" si="6"/>
        <v>388</v>
      </c>
    </row>
    <row r="390" spans="1:10" x14ac:dyDescent="0.25">
      <c r="A390" s="14" t="s">
        <v>9065</v>
      </c>
      <c r="B390" t="s">
        <v>9066</v>
      </c>
      <c r="C390" t="s">
        <v>9874</v>
      </c>
      <c r="D390" t="s">
        <v>9067</v>
      </c>
      <c r="E390">
        <v>90018</v>
      </c>
      <c r="F390">
        <v>95</v>
      </c>
      <c r="G390" t="s">
        <v>9068</v>
      </c>
      <c r="H390" t="s">
        <v>12209</v>
      </c>
      <c r="I390" t="s">
        <v>10768</v>
      </c>
      <c r="J390">
        <f t="shared" si="6"/>
        <v>389</v>
      </c>
    </row>
    <row r="391" spans="1:10" x14ac:dyDescent="0.25">
      <c r="A391" s="14" t="s">
        <v>9069</v>
      </c>
      <c r="B391" t="s">
        <v>9070</v>
      </c>
      <c r="C391" t="s">
        <v>10765</v>
      </c>
      <c r="D391" t="s">
        <v>9071</v>
      </c>
      <c r="E391">
        <v>90019</v>
      </c>
      <c r="F391">
        <v>95</v>
      </c>
      <c r="G391" t="s">
        <v>9072</v>
      </c>
      <c r="H391" t="s">
        <v>12209</v>
      </c>
      <c r="I391" t="s">
        <v>10768</v>
      </c>
      <c r="J391">
        <f t="shared" si="6"/>
        <v>390</v>
      </c>
    </row>
    <row r="392" spans="1:10" x14ac:dyDescent="0.25">
      <c r="A392" s="14" t="s">
        <v>9073</v>
      </c>
      <c r="B392" t="s">
        <v>9074</v>
      </c>
      <c r="C392" t="s">
        <v>10765</v>
      </c>
      <c r="D392" t="s">
        <v>9075</v>
      </c>
      <c r="E392">
        <v>190001</v>
      </c>
      <c r="F392">
        <v>95</v>
      </c>
      <c r="G392" t="s">
        <v>9076</v>
      </c>
      <c r="H392" t="s">
        <v>7768</v>
      </c>
      <c r="I392" t="s">
        <v>10768</v>
      </c>
      <c r="J392">
        <f t="shared" si="6"/>
        <v>391</v>
      </c>
    </row>
    <row r="393" spans="1:10" x14ac:dyDescent="0.25">
      <c r="A393" s="14" t="s">
        <v>9077</v>
      </c>
      <c r="B393" t="s">
        <v>9078</v>
      </c>
      <c r="C393" t="s">
        <v>10765</v>
      </c>
      <c r="D393" t="s">
        <v>9079</v>
      </c>
      <c r="E393">
        <v>260103</v>
      </c>
      <c r="F393">
        <v>95</v>
      </c>
      <c r="G393" t="s">
        <v>8258</v>
      </c>
      <c r="H393" t="s">
        <v>7771</v>
      </c>
      <c r="I393" t="s">
        <v>10768</v>
      </c>
      <c r="J393">
        <f t="shared" si="6"/>
        <v>392</v>
      </c>
    </row>
    <row r="394" spans="1:10" x14ac:dyDescent="0.25">
      <c r="A394" s="14" t="s">
        <v>9080</v>
      </c>
      <c r="B394" t="s">
        <v>9081</v>
      </c>
      <c r="C394" t="s">
        <v>10765</v>
      </c>
      <c r="D394" t="s">
        <v>9082</v>
      </c>
      <c r="E394">
        <v>310004</v>
      </c>
      <c r="F394">
        <v>95</v>
      </c>
      <c r="G394" t="s">
        <v>9083</v>
      </c>
      <c r="H394" t="s">
        <v>7768</v>
      </c>
      <c r="I394" t="s">
        <v>10768</v>
      </c>
      <c r="J394">
        <f t="shared" si="6"/>
        <v>393</v>
      </c>
    </row>
    <row r="395" spans="1:10" x14ac:dyDescent="0.25">
      <c r="A395" s="14" t="s">
        <v>9084</v>
      </c>
      <c r="B395" t="s">
        <v>9085</v>
      </c>
      <c r="C395" t="s">
        <v>10765</v>
      </c>
      <c r="D395" t="s">
        <v>9086</v>
      </c>
      <c r="E395">
        <v>380016</v>
      </c>
      <c r="F395">
        <v>95</v>
      </c>
      <c r="G395" t="s">
        <v>9087</v>
      </c>
      <c r="H395" t="s">
        <v>7771</v>
      </c>
      <c r="I395" t="s">
        <v>10768</v>
      </c>
      <c r="J395">
        <f t="shared" si="6"/>
        <v>394</v>
      </c>
    </row>
    <row r="396" spans="1:10" x14ac:dyDescent="0.25">
      <c r="A396" s="14" t="s">
        <v>9088</v>
      </c>
      <c r="B396" t="s">
        <v>9089</v>
      </c>
      <c r="C396" t="s">
        <v>10765</v>
      </c>
      <c r="D396" t="s">
        <v>9090</v>
      </c>
      <c r="E396">
        <v>480038</v>
      </c>
      <c r="F396">
        <v>95</v>
      </c>
      <c r="G396" t="s">
        <v>9091</v>
      </c>
      <c r="H396" t="s">
        <v>7776</v>
      </c>
      <c r="I396" t="s">
        <v>10768</v>
      </c>
      <c r="J396">
        <f t="shared" si="6"/>
        <v>395</v>
      </c>
    </row>
    <row r="397" spans="1:10" x14ac:dyDescent="0.25">
      <c r="A397" s="14" t="s">
        <v>9092</v>
      </c>
      <c r="B397" t="s">
        <v>9093</v>
      </c>
      <c r="C397" t="s">
        <v>10765</v>
      </c>
      <c r="D397" t="s">
        <v>9094</v>
      </c>
      <c r="E397">
        <v>380070</v>
      </c>
      <c r="F397">
        <v>95</v>
      </c>
      <c r="G397" t="s">
        <v>9095</v>
      </c>
      <c r="H397" t="s">
        <v>7771</v>
      </c>
      <c r="I397" t="s">
        <v>10768</v>
      </c>
      <c r="J397">
        <f t="shared" si="6"/>
        <v>396</v>
      </c>
    </row>
    <row r="398" spans="1:10" x14ac:dyDescent="0.25">
      <c r="A398" s="14" t="s">
        <v>9096</v>
      </c>
      <c r="B398" t="s">
        <v>8744</v>
      </c>
      <c r="C398" t="s">
        <v>10765</v>
      </c>
      <c r="D398" t="s">
        <v>9097</v>
      </c>
      <c r="E398">
        <v>420034</v>
      </c>
      <c r="F398">
        <v>95</v>
      </c>
      <c r="G398" t="s">
        <v>9098</v>
      </c>
      <c r="H398" t="s">
        <v>7761</v>
      </c>
      <c r="I398" t="s">
        <v>10768</v>
      </c>
      <c r="J398">
        <f t="shared" si="6"/>
        <v>397</v>
      </c>
    </row>
    <row r="399" spans="1:10" x14ac:dyDescent="0.25">
      <c r="A399" s="14" t="s">
        <v>9099</v>
      </c>
      <c r="B399" t="s">
        <v>9100</v>
      </c>
      <c r="C399" t="s">
        <v>10765</v>
      </c>
      <c r="D399" t="s">
        <v>9101</v>
      </c>
      <c r="E399">
        <v>390092</v>
      </c>
      <c r="F399">
        <v>95</v>
      </c>
      <c r="G399" t="s">
        <v>9102</v>
      </c>
      <c r="H399" t="s">
        <v>7771</v>
      </c>
      <c r="I399" t="s">
        <v>10768</v>
      </c>
      <c r="J399">
        <f t="shared" si="6"/>
        <v>398</v>
      </c>
    </row>
    <row r="400" spans="1:10" x14ac:dyDescent="0.25">
      <c r="A400" s="14" t="s">
        <v>9103</v>
      </c>
      <c r="B400" t="s">
        <v>9104</v>
      </c>
      <c r="C400" t="s">
        <v>10765</v>
      </c>
      <c r="D400" t="s">
        <v>9105</v>
      </c>
      <c r="E400">
        <v>360041</v>
      </c>
      <c r="F400">
        <v>95</v>
      </c>
      <c r="G400" t="s">
        <v>9106</v>
      </c>
      <c r="H400" t="s">
        <v>7761</v>
      </c>
      <c r="I400" t="s">
        <v>10768</v>
      </c>
      <c r="J400">
        <f t="shared" si="6"/>
        <v>399</v>
      </c>
    </row>
    <row r="401" spans="1:10" x14ac:dyDescent="0.25">
      <c r="A401" s="14" t="s">
        <v>9107</v>
      </c>
      <c r="B401" t="s">
        <v>9108</v>
      </c>
      <c r="C401" t="s">
        <v>10765</v>
      </c>
      <c r="D401" t="s">
        <v>9109</v>
      </c>
      <c r="E401">
        <v>540008</v>
      </c>
      <c r="F401">
        <v>95</v>
      </c>
      <c r="G401" t="s">
        <v>9110</v>
      </c>
      <c r="H401" t="s">
        <v>7761</v>
      </c>
      <c r="I401" t="s">
        <v>10768</v>
      </c>
      <c r="J401">
        <f t="shared" si="6"/>
        <v>400</v>
      </c>
    </row>
    <row r="402" spans="1:10" x14ac:dyDescent="0.25">
      <c r="A402" s="14" t="s">
        <v>9111</v>
      </c>
      <c r="B402" t="s">
        <v>9112</v>
      </c>
      <c r="C402" t="s">
        <v>10765</v>
      </c>
      <c r="D402" t="s">
        <v>7859</v>
      </c>
      <c r="E402">
        <v>170144</v>
      </c>
      <c r="F402">
        <v>95</v>
      </c>
      <c r="G402" t="s">
        <v>9113</v>
      </c>
      <c r="H402" t="s">
        <v>7771</v>
      </c>
      <c r="I402" t="s">
        <v>10768</v>
      </c>
      <c r="J402">
        <f t="shared" si="6"/>
        <v>401</v>
      </c>
    </row>
    <row r="403" spans="1:10" x14ac:dyDescent="0.25">
      <c r="A403" s="14" t="s">
        <v>9114</v>
      </c>
      <c r="B403" t="s">
        <v>9115</v>
      </c>
      <c r="C403" t="s">
        <v>10765</v>
      </c>
      <c r="D403" t="s">
        <v>9116</v>
      </c>
      <c r="E403">
        <v>540031</v>
      </c>
      <c r="F403">
        <v>95</v>
      </c>
      <c r="G403" t="s">
        <v>9117</v>
      </c>
      <c r="H403" t="s">
        <v>7761</v>
      </c>
      <c r="I403" t="s">
        <v>10768</v>
      </c>
      <c r="J403">
        <f t="shared" si="6"/>
        <v>402</v>
      </c>
    </row>
    <row r="404" spans="1:10" x14ac:dyDescent="0.25">
      <c r="A404" s="14" t="s">
        <v>9118</v>
      </c>
      <c r="B404" t="s">
        <v>9119</v>
      </c>
      <c r="C404" t="s">
        <v>10765</v>
      </c>
      <c r="D404" t="s">
        <v>9120</v>
      </c>
      <c r="E404">
        <v>390058</v>
      </c>
      <c r="F404">
        <v>95</v>
      </c>
      <c r="G404" t="s">
        <v>9121</v>
      </c>
      <c r="H404" t="s">
        <v>7771</v>
      </c>
      <c r="I404" t="s">
        <v>10768</v>
      </c>
      <c r="J404">
        <f t="shared" si="6"/>
        <v>403</v>
      </c>
    </row>
    <row r="405" spans="1:10" x14ac:dyDescent="0.25">
      <c r="A405" s="14" t="s">
        <v>9122</v>
      </c>
      <c r="B405" t="s">
        <v>9123</v>
      </c>
      <c r="C405" t="s">
        <v>10765</v>
      </c>
      <c r="D405" t="s">
        <v>9124</v>
      </c>
      <c r="E405">
        <v>180030</v>
      </c>
      <c r="F405">
        <v>95</v>
      </c>
      <c r="G405" t="s">
        <v>9125</v>
      </c>
      <c r="H405" t="s">
        <v>7771</v>
      </c>
      <c r="I405" t="s">
        <v>10768</v>
      </c>
      <c r="J405">
        <f t="shared" si="6"/>
        <v>404</v>
      </c>
    </row>
    <row r="406" spans="1:10" x14ac:dyDescent="0.25">
      <c r="A406" s="14" t="s">
        <v>9126</v>
      </c>
      <c r="B406" t="s">
        <v>9127</v>
      </c>
      <c r="C406" t="s">
        <v>10765</v>
      </c>
      <c r="D406" t="s">
        <v>9128</v>
      </c>
      <c r="E406">
        <v>390114</v>
      </c>
      <c r="F406">
        <v>95</v>
      </c>
      <c r="G406" t="s">
        <v>9129</v>
      </c>
      <c r="H406" t="s">
        <v>7771</v>
      </c>
      <c r="I406" t="s">
        <v>10768</v>
      </c>
      <c r="J406">
        <f t="shared" si="6"/>
        <v>405</v>
      </c>
    </row>
    <row r="407" spans="1:10" x14ac:dyDescent="0.25">
      <c r="A407" s="14" t="s">
        <v>9130</v>
      </c>
      <c r="B407" t="s">
        <v>9131</v>
      </c>
      <c r="C407" t="s">
        <v>10765</v>
      </c>
      <c r="D407" t="s">
        <v>9132</v>
      </c>
      <c r="E407">
        <v>130091</v>
      </c>
      <c r="F407">
        <v>95</v>
      </c>
      <c r="G407" t="s">
        <v>9133</v>
      </c>
      <c r="H407" t="s">
        <v>7752</v>
      </c>
      <c r="I407" t="s">
        <v>10768</v>
      </c>
      <c r="J407">
        <f t="shared" si="6"/>
        <v>406</v>
      </c>
    </row>
    <row r="408" spans="1:10" x14ac:dyDescent="0.25">
      <c r="A408" s="14" t="s">
        <v>9134</v>
      </c>
      <c r="B408" t="s">
        <v>9135</v>
      </c>
      <c r="C408" t="s">
        <v>10765</v>
      </c>
      <c r="D408" t="s">
        <v>9136</v>
      </c>
      <c r="E408">
        <v>130092</v>
      </c>
      <c r="F408">
        <v>95</v>
      </c>
      <c r="G408" t="s">
        <v>9137</v>
      </c>
      <c r="H408" t="s">
        <v>7752</v>
      </c>
      <c r="I408" t="s">
        <v>10768</v>
      </c>
      <c r="J408">
        <f t="shared" si="6"/>
        <v>407</v>
      </c>
    </row>
    <row r="409" spans="1:10" x14ac:dyDescent="0.25">
      <c r="A409" s="14" t="s">
        <v>9138</v>
      </c>
      <c r="B409" t="s">
        <v>9139</v>
      </c>
      <c r="C409" t="s">
        <v>10765</v>
      </c>
      <c r="D409" t="s">
        <v>9140</v>
      </c>
      <c r="E409">
        <v>130096</v>
      </c>
      <c r="F409">
        <v>95</v>
      </c>
      <c r="G409" t="s">
        <v>9141</v>
      </c>
      <c r="H409" t="s">
        <v>7752</v>
      </c>
      <c r="I409" t="s">
        <v>10768</v>
      </c>
      <c r="J409">
        <f t="shared" si="6"/>
        <v>408</v>
      </c>
    </row>
    <row r="410" spans="1:10" x14ac:dyDescent="0.25">
      <c r="A410" s="14" t="s">
        <v>9142</v>
      </c>
      <c r="B410" t="s">
        <v>9143</v>
      </c>
      <c r="C410" t="s">
        <v>10765</v>
      </c>
      <c r="D410" t="s">
        <v>9144</v>
      </c>
      <c r="E410">
        <v>130103</v>
      </c>
      <c r="F410">
        <v>95</v>
      </c>
      <c r="G410" t="s">
        <v>9145</v>
      </c>
      <c r="H410" t="s">
        <v>7752</v>
      </c>
      <c r="I410" t="s">
        <v>10768</v>
      </c>
      <c r="J410">
        <f t="shared" si="6"/>
        <v>409</v>
      </c>
    </row>
    <row r="411" spans="1:10" x14ac:dyDescent="0.25">
      <c r="A411" s="14" t="s">
        <v>9146</v>
      </c>
      <c r="B411" t="s">
        <v>9147</v>
      </c>
      <c r="C411" t="s">
        <v>10765</v>
      </c>
      <c r="D411" t="s">
        <v>9148</v>
      </c>
      <c r="E411">
        <v>20215</v>
      </c>
      <c r="F411">
        <v>95</v>
      </c>
      <c r="G411" t="s">
        <v>7756</v>
      </c>
      <c r="H411" t="s">
        <v>7757</v>
      </c>
      <c r="I411" t="s">
        <v>10768</v>
      </c>
      <c r="J411">
        <f t="shared" si="6"/>
        <v>410</v>
      </c>
    </row>
    <row r="412" spans="1:10" x14ac:dyDescent="0.25">
      <c r="A412" s="14" t="s">
        <v>9149</v>
      </c>
      <c r="B412" t="s">
        <v>9150</v>
      </c>
      <c r="C412" t="s">
        <v>10765</v>
      </c>
      <c r="D412" t="s">
        <v>9151</v>
      </c>
      <c r="E412">
        <v>20210</v>
      </c>
      <c r="F412">
        <v>95</v>
      </c>
      <c r="G412" t="s">
        <v>7756</v>
      </c>
      <c r="H412" t="s">
        <v>7757</v>
      </c>
      <c r="I412" t="s">
        <v>10768</v>
      </c>
      <c r="J412">
        <f t="shared" si="6"/>
        <v>411</v>
      </c>
    </row>
    <row r="413" spans="1:10" x14ac:dyDescent="0.25">
      <c r="A413" s="14" t="s">
        <v>9152</v>
      </c>
      <c r="B413" t="s">
        <v>9153</v>
      </c>
      <c r="C413" t="s">
        <v>10765</v>
      </c>
      <c r="D413" t="s">
        <v>9154</v>
      </c>
      <c r="E413">
        <v>190008</v>
      </c>
      <c r="F413">
        <v>95</v>
      </c>
      <c r="G413" t="s">
        <v>9155</v>
      </c>
      <c r="H413" t="s">
        <v>7768</v>
      </c>
      <c r="I413" t="s">
        <v>10768</v>
      </c>
      <c r="J413">
        <f t="shared" si="6"/>
        <v>412</v>
      </c>
    </row>
    <row r="414" spans="1:10" x14ac:dyDescent="0.25">
      <c r="A414" s="14" t="s">
        <v>9156</v>
      </c>
      <c r="B414" t="s">
        <v>9157</v>
      </c>
      <c r="C414" t="s">
        <v>10765</v>
      </c>
      <c r="D414" t="s">
        <v>9158</v>
      </c>
      <c r="E414">
        <v>20304</v>
      </c>
      <c r="F414">
        <v>95</v>
      </c>
      <c r="G414" t="s">
        <v>7756</v>
      </c>
      <c r="H414" t="s">
        <v>7757</v>
      </c>
      <c r="I414" t="s">
        <v>10768</v>
      </c>
      <c r="J414">
        <f t="shared" si="6"/>
        <v>413</v>
      </c>
    </row>
    <row r="415" spans="1:10" x14ac:dyDescent="0.25">
      <c r="A415" s="14" t="s">
        <v>9159</v>
      </c>
      <c r="B415" t="s">
        <v>9160</v>
      </c>
      <c r="C415" t="s">
        <v>10765</v>
      </c>
      <c r="D415" t="s">
        <v>9161</v>
      </c>
      <c r="E415">
        <v>50007</v>
      </c>
      <c r="F415">
        <v>95</v>
      </c>
      <c r="G415" t="s">
        <v>9162</v>
      </c>
      <c r="H415" t="s">
        <v>7776</v>
      </c>
      <c r="I415" t="s">
        <v>10768</v>
      </c>
      <c r="J415">
        <f t="shared" si="6"/>
        <v>414</v>
      </c>
    </row>
    <row r="416" spans="1:10" x14ac:dyDescent="0.25">
      <c r="A416" s="14" t="s">
        <v>9163</v>
      </c>
      <c r="B416" t="s">
        <v>9164</v>
      </c>
      <c r="C416" t="s">
        <v>10765</v>
      </c>
      <c r="D416" t="s">
        <v>9165</v>
      </c>
      <c r="E416">
        <v>50011</v>
      </c>
      <c r="F416">
        <v>95</v>
      </c>
      <c r="G416" t="s">
        <v>9166</v>
      </c>
      <c r="H416" t="s">
        <v>7776</v>
      </c>
      <c r="I416" t="s">
        <v>10768</v>
      </c>
      <c r="J416">
        <f t="shared" si="6"/>
        <v>415</v>
      </c>
    </row>
    <row r="417" spans="1:10" x14ac:dyDescent="0.25">
      <c r="A417" s="14" t="s">
        <v>9167</v>
      </c>
      <c r="B417" t="s">
        <v>9168</v>
      </c>
      <c r="C417" t="s">
        <v>10765</v>
      </c>
      <c r="D417" t="s">
        <v>9169</v>
      </c>
      <c r="E417">
        <v>210047</v>
      </c>
      <c r="F417">
        <v>95</v>
      </c>
      <c r="G417" t="s">
        <v>9170</v>
      </c>
      <c r="H417" t="s">
        <v>7752</v>
      </c>
      <c r="I417" t="s">
        <v>10768</v>
      </c>
      <c r="J417">
        <f t="shared" si="6"/>
        <v>416</v>
      </c>
    </row>
    <row r="418" spans="1:10" x14ac:dyDescent="0.25">
      <c r="A418" s="14" t="s">
        <v>9171</v>
      </c>
      <c r="B418" t="s">
        <v>9172</v>
      </c>
      <c r="C418" t="s">
        <v>10765</v>
      </c>
      <c r="D418" t="s">
        <v>9173</v>
      </c>
      <c r="E418">
        <v>50012</v>
      </c>
      <c r="F418">
        <v>95</v>
      </c>
      <c r="G418" t="s">
        <v>9174</v>
      </c>
      <c r="H418" t="s">
        <v>7776</v>
      </c>
      <c r="I418" t="s">
        <v>10768</v>
      </c>
      <c r="J418">
        <f t="shared" si="6"/>
        <v>417</v>
      </c>
    </row>
    <row r="419" spans="1:10" x14ac:dyDescent="0.25">
      <c r="A419" s="14" t="s">
        <v>9175</v>
      </c>
      <c r="B419" t="s">
        <v>12326</v>
      </c>
      <c r="C419" t="s">
        <v>10765</v>
      </c>
      <c r="D419" t="s">
        <v>9176</v>
      </c>
      <c r="E419">
        <v>50068</v>
      </c>
      <c r="F419">
        <v>95</v>
      </c>
      <c r="G419" t="s">
        <v>12328</v>
      </c>
      <c r="H419" t="s">
        <v>7776</v>
      </c>
      <c r="I419" t="s">
        <v>10768</v>
      </c>
      <c r="J419">
        <f t="shared" si="6"/>
        <v>418</v>
      </c>
    </row>
    <row r="420" spans="1:10" x14ac:dyDescent="0.25">
      <c r="A420" s="14" t="s">
        <v>9177</v>
      </c>
      <c r="B420" t="s">
        <v>9178</v>
      </c>
      <c r="C420" t="s">
        <v>10765</v>
      </c>
      <c r="D420" t="s">
        <v>9179</v>
      </c>
      <c r="E420">
        <v>340044</v>
      </c>
      <c r="F420">
        <v>95</v>
      </c>
      <c r="G420" t="s">
        <v>9180</v>
      </c>
      <c r="H420" t="s">
        <v>7761</v>
      </c>
      <c r="I420" t="s">
        <v>10768</v>
      </c>
      <c r="J420">
        <f t="shared" si="6"/>
        <v>419</v>
      </c>
    </row>
    <row r="421" spans="1:10" x14ac:dyDescent="0.25">
      <c r="A421" s="14" t="s">
        <v>9181</v>
      </c>
      <c r="B421" t="s">
        <v>9182</v>
      </c>
      <c r="C421" t="s">
        <v>10765</v>
      </c>
      <c r="D421" t="s">
        <v>9183</v>
      </c>
      <c r="E421">
        <v>400137</v>
      </c>
      <c r="F421">
        <v>95</v>
      </c>
      <c r="G421" t="s">
        <v>9184</v>
      </c>
      <c r="H421" t="s">
        <v>7776</v>
      </c>
      <c r="I421" t="s">
        <v>10768</v>
      </c>
      <c r="J421">
        <f t="shared" si="6"/>
        <v>420</v>
      </c>
    </row>
    <row r="422" spans="1:10" x14ac:dyDescent="0.25">
      <c r="A422" s="14" t="s">
        <v>9185</v>
      </c>
      <c r="B422" t="s">
        <v>9186</v>
      </c>
      <c r="C422" t="s">
        <v>10765</v>
      </c>
      <c r="D422" t="s">
        <v>9187</v>
      </c>
      <c r="E422">
        <v>400016</v>
      </c>
      <c r="F422">
        <v>95</v>
      </c>
      <c r="G422" t="s">
        <v>9188</v>
      </c>
      <c r="H422" t="s">
        <v>7776</v>
      </c>
      <c r="I422" t="s">
        <v>10768</v>
      </c>
      <c r="J422">
        <f t="shared" si="6"/>
        <v>421</v>
      </c>
    </row>
    <row r="423" spans="1:10" x14ac:dyDescent="0.25">
      <c r="A423" s="14" t="s">
        <v>9189</v>
      </c>
      <c r="B423" t="s">
        <v>9190</v>
      </c>
      <c r="C423" t="s">
        <v>10765</v>
      </c>
      <c r="D423" t="s">
        <v>9191</v>
      </c>
      <c r="E423">
        <v>460077</v>
      </c>
      <c r="F423">
        <v>95</v>
      </c>
      <c r="G423" t="s">
        <v>9192</v>
      </c>
      <c r="H423" t="s">
        <v>7771</v>
      </c>
      <c r="I423" t="s">
        <v>10768</v>
      </c>
      <c r="J423">
        <f t="shared" si="6"/>
        <v>422</v>
      </c>
    </row>
    <row r="424" spans="1:10" x14ac:dyDescent="0.25">
      <c r="A424" s="14" t="s">
        <v>9193</v>
      </c>
      <c r="B424" t="s">
        <v>9194</v>
      </c>
      <c r="C424" t="s">
        <v>10765</v>
      </c>
      <c r="D424" t="s">
        <v>9195</v>
      </c>
      <c r="E424">
        <v>280044</v>
      </c>
      <c r="F424">
        <v>95</v>
      </c>
      <c r="G424" t="s">
        <v>9196</v>
      </c>
      <c r="H424" t="s">
        <v>7752</v>
      </c>
      <c r="I424" t="s">
        <v>10768</v>
      </c>
      <c r="J424">
        <f t="shared" si="6"/>
        <v>423</v>
      </c>
    </row>
    <row r="425" spans="1:10" x14ac:dyDescent="0.25">
      <c r="A425" s="14" t="s">
        <v>9197</v>
      </c>
      <c r="B425" t="s">
        <v>9198</v>
      </c>
      <c r="C425" t="s">
        <v>10765</v>
      </c>
      <c r="D425" t="s">
        <v>9199</v>
      </c>
      <c r="E425">
        <v>10043</v>
      </c>
      <c r="F425">
        <v>95</v>
      </c>
      <c r="G425" t="s">
        <v>9200</v>
      </c>
      <c r="H425" t="s">
        <v>7752</v>
      </c>
      <c r="I425" t="s">
        <v>10768</v>
      </c>
      <c r="J425">
        <f t="shared" si="6"/>
        <v>424</v>
      </c>
    </row>
    <row r="426" spans="1:10" x14ac:dyDescent="0.25">
      <c r="A426" s="14" t="s">
        <v>9201</v>
      </c>
      <c r="B426" t="s">
        <v>9202</v>
      </c>
      <c r="C426" t="s">
        <v>10765</v>
      </c>
      <c r="D426" t="s">
        <v>9203</v>
      </c>
      <c r="E426">
        <v>10029</v>
      </c>
      <c r="F426">
        <v>95</v>
      </c>
      <c r="G426" t="s">
        <v>9204</v>
      </c>
      <c r="H426" t="s">
        <v>7752</v>
      </c>
      <c r="I426" t="s">
        <v>10768</v>
      </c>
      <c r="J426">
        <f t="shared" si="6"/>
        <v>425</v>
      </c>
    </row>
    <row r="427" spans="1:10" x14ac:dyDescent="0.25">
      <c r="A427" s="14" t="s">
        <v>9205</v>
      </c>
      <c r="B427" t="s">
        <v>9206</v>
      </c>
      <c r="C427" t="s">
        <v>10765</v>
      </c>
      <c r="D427" t="s">
        <v>9207</v>
      </c>
      <c r="E427">
        <v>550031</v>
      </c>
      <c r="F427">
        <v>95</v>
      </c>
      <c r="G427" t="s">
        <v>9208</v>
      </c>
      <c r="H427" t="s">
        <v>7771</v>
      </c>
      <c r="I427" t="s">
        <v>10768</v>
      </c>
      <c r="J427">
        <f t="shared" si="6"/>
        <v>426</v>
      </c>
    </row>
    <row r="428" spans="1:10" x14ac:dyDescent="0.25">
      <c r="A428" s="14" t="s">
        <v>9209</v>
      </c>
      <c r="B428" t="s">
        <v>9210</v>
      </c>
      <c r="C428" t="s">
        <v>10765</v>
      </c>
      <c r="D428" t="s">
        <v>11194</v>
      </c>
      <c r="E428">
        <v>220016</v>
      </c>
      <c r="F428">
        <v>95</v>
      </c>
      <c r="G428" t="s">
        <v>11195</v>
      </c>
      <c r="H428" t="s">
        <v>7776</v>
      </c>
      <c r="I428" t="s">
        <v>10768</v>
      </c>
      <c r="J428">
        <f t="shared" si="6"/>
        <v>427</v>
      </c>
    </row>
    <row r="429" spans="1:10" x14ac:dyDescent="0.25">
      <c r="A429" s="14" t="s">
        <v>11196</v>
      </c>
      <c r="B429" t="s">
        <v>11197</v>
      </c>
      <c r="C429" t="s">
        <v>10765</v>
      </c>
      <c r="D429" t="s">
        <v>11198</v>
      </c>
      <c r="E429">
        <v>10023</v>
      </c>
      <c r="F429">
        <v>95</v>
      </c>
      <c r="G429" t="s">
        <v>11199</v>
      </c>
      <c r="H429" t="s">
        <v>7752</v>
      </c>
      <c r="I429" t="s">
        <v>10768</v>
      </c>
      <c r="J429">
        <f t="shared" si="6"/>
        <v>428</v>
      </c>
    </row>
    <row r="430" spans="1:10" x14ac:dyDescent="0.25">
      <c r="A430" s="14" t="s">
        <v>10326</v>
      </c>
      <c r="B430" t="s">
        <v>10327</v>
      </c>
      <c r="C430" t="s">
        <v>10765</v>
      </c>
      <c r="D430" t="s">
        <v>10328</v>
      </c>
      <c r="E430">
        <v>410021</v>
      </c>
      <c r="F430">
        <v>95</v>
      </c>
      <c r="G430" t="s">
        <v>10329</v>
      </c>
      <c r="H430" t="s">
        <v>11461</v>
      </c>
      <c r="I430" t="s">
        <v>10768</v>
      </c>
      <c r="J430">
        <f t="shared" si="6"/>
        <v>429</v>
      </c>
    </row>
    <row r="431" spans="1:10" x14ac:dyDescent="0.25">
      <c r="A431" s="14" t="s">
        <v>10421</v>
      </c>
      <c r="B431" t="s">
        <v>10422</v>
      </c>
      <c r="C431" t="s">
        <v>10765</v>
      </c>
      <c r="D431" t="s">
        <v>10423</v>
      </c>
      <c r="E431">
        <v>410026</v>
      </c>
      <c r="F431">
        <v>95</v>
      </c>
      <c r="G431" t="s">
        <v>10424</v>
      </c>
      <c r="H431" t="s">
        <v>11461</v>
      </c>
      <c r="I431" t="s">
        <v>10768</v>
      </c>
      <c r="J431">
        <f t="shared" si="6"/>
        <v>430</v>
      </c>
    </row>
    <row r="432" spans="1:10" x14ac:dyDescent="0.25">
      <c r="A432" s="14" t="s">
        <v>10463</v>
      </c>
      <c r="B432" t="s">
        <v>10464</v>
      </c>
      <c r="C432" t="s">
        <v>10765</v>
      </c>
      <c r="D432" t="s">
        <v>10465</v>
      </c>
      <c r="E432">
        <v>410092</v>
      </c>
      <c r="F432">
        <v>95</v>
      </c>
      <c r="G432" t="s">
        <v>9880</v>
      </c>
      <c r="H432" t="s">
        <v>11461</v>
      </c>
      <c r="I432" t="s">
        <v>10768</v>
      </c>
      <c r="J432">
        <f t="shared" si="6"/>
        <v>431</v>
      </c>
    </row>
    <row r="433" spans="1:10" x14ac:dyDescent="0.25">
      <c r="A433" s="14" t="s">
        <v>9455</v>
      </c>
      <c r="B433" t="s">
        <v>9456</v>
      </c>
      <c r="C433" t="s">
        <v>10765</v>
      </c>
      <c r="D433" t="s">
        <v>9457</v>
      </c>
      <c r="E433">
        <v>410072</v>
      </c>
      <c r="F433">
        <v>95</v>
      </c>
      <c r="G433" t="s">
        <v>9450</v>
      </c>
      <c r="H433" t="s">
        <v>11461</v>
      </c>
      <c r="I433" t="s">
        <v>10768</v>
      </c>
      <c r="J433">
        <f t="shared" si="6"/>
        <v>432</v>
      </c>
    </row>
    <row r="434" spans="1:10" x14ac:dyDescent="0.25">
      <c r="A434" s="14" t="s">
        <v>10986</v>
      </c>
      <c r="B434" t="s">
        <v>10987</v>
      </c>
      <c r="C434" t="s">
        <v>10765</v>
      </c>
      <c r="D434" t="s">
        <v>10988</v>
      </c>
      <c r="E434">
        <v>300016</v>
      </c>
      <c r="F434">
        <v>95</v>
      </c>
      <c r="G434" t="s">
        <v>10989</v>
      </c>
      <c r="H434" t="s">
        <v>11461</v>
      </c>
      <c r="I434" t="s">
        <v>10768</v>
      </c>
      <c r="J434">
        <f t="shared" si="6"/>
        <v>433</v>
      </c>
    </row>
    <row r="435" spans="1:10" x14ac:dyDescent="0.25">
      <c r="A435" s="14" t="s">
        <v>9500</v>
      </c>
      <c r="B435" t="s">
        <v>9501</v>
      </c>
      <c r="C435" t="s">
        <v>10765</v>
      </c>
      <c r="D435" t="s">
        <v>9502</v>
      </c>
      <c r="E435">
        <v>80047</v>
      </c>
      <c r="F435">
        <v>95</v>
      </c>
      <c r="G435" t="s">
        <v>12476</v>
      </c>
      <c r="H435" t="s">
        <v>11461</v>
      </c>
      <c r="I435" t="s">
        <v>10768</v>
      </c>
      <c r="J435">
        <f t="shared" si="6"/>
        <v>434</v>
      </c>
    </row>
    <row r="436" spans="1:10" x14ac:dyDescent="0.25">
      <c r="A436" s="14" t="s">
        <v>11895</v>
      </c>
      <c r="B436" t="s">
        <v>11896</v>
      </c>
      <c r="C436" t="s">
        <v>10765</v>
      </c>
      <c r="D436" t="s">
        <v>11897</v>
      </c>
      <c r="E436">
        <v>80079</v>
      </c>
      <c r="F436">
        <v>95</v>
      </c>
      <c r="G436" t="s">
        <v>11898</v>
      </c>
      <c r="H436" t="s">
        <v>11461</v>
      </c>
      <c r="I436" t="s">
        <v>10768</v>
      </c>
      <c r="J436">
        <f t="shared" si="6"/>
        <v>435</v>
      </c>
    </row>
    <row r="437" spans="1:10" x14ac:dyDescent="0.25">
      <c r="A437" s="14" t="s">
        <v>11200</v>
      </c>
      <c r="B437" t="s">
        <v>11201</v>
      </c>
      <c r="C437" t="s">
        <v>10765</v>
      </c>
      <c r="D437" t="s">
        <v>11202</v>
      </c>
      <c r="E437">
        <v>380074</v>
      </c>
      <c r="F437">
        <v>95</v>
      </c>
      <c r="G437" t="s">
        <v>11203</v>
      </c>
      <c r="H437" t="s">
        <v>7771</v>
      </c>
      <c r="I437" t="s">
        <v>10768</v>
      </c>
      <c r="J437">
        <f t="shared" si="6"/>
        <v>436</v>
      </c>
    </row>
    <row r="438" spans="1:10" x14ac:dyDescent="0.25">
      <c r="A438" s="14" t="s">
        <v>11204</v>
      </c>
      <c r="B438" t="s">
        <v>11205</v>
      </c>
      <c r="C438" t="s">
        <v>10765</v>
      </c>
      <c r="D438" t="s">
        <v>11206</v>
      </c>
      <c r="E438">
        <v>310057</v>
      </c>
      <c r="F438">
        <v>95</v>
      </c>
      <c r="G438" t="s">
        <v>11207</v>
      </c>
      <c r="H438" t="s">
        <v>7768</v>
      </c>
      <c r="I438" t="s">
        <v>10768</v>
      </c>
      <c r="J438">
        <f t="shared" si="6"/>
        <v>437</v>
      </c>
    </row>
    <row r="439" spans="1:10" x14ac:dyDescent="0.25">
      <c r="A439" s="14" t="s">
        <v>11208</v>
      </c>
      <c r="B439" t="s">
        <v>11209</v>
      </c>
      <c r="C439" t="s">
        <v>10765</v>
      </c>
      <c r="D439" t="s">
        <v>11210</v>
      </c>
      <c r="E439">
        <v>460080</v>
      </c>
      <c r="F439">
        <v>95</v>
      </c>
      <c r="G439" t="s">
        <v>11211</v>
      </c>
      <c r="H439" t="s">
        <v>7771</v>
      </c>
      <c r="I439" t="s">
        <v>10768</v>
      </c>
      <c r="J439">
        <f t="shared" si="6"/>
        <v>438</v>
      </c>
    </row>
    <row r="440" spans="1:10" x14ac:dyDescent="0.25">
      <c r="A440" s="14" t="s">
        <v>11212</v>
      </c>
      <c r="B440" t="s">
        <v>11213</v>
      </c>
      <c r="C440" t="s">
        <v>10765</v>
      </c>
      <c r="D440" t="s">
        <v>11214</v>
      </c>
      <c r="E440">
        <v>20382</v>
      </c>
      <c r="F440">
        <v>95</v>
      </c>
      <c r="G440" t="s">
        <v>7756</v>
      </c>
      <c r="H440" t="s">
        <v>7757</v>
      </c>
      <c r="I440" t="s">
        <v>10768</v>
      </c>
      <c r="J440">
        <f t="shared" si="6"/>
        <v>439</v>
      </c>
    </row>
    <row r="441" spans="1:10" x14ac:dyDescent="0.25">
      <c r="A441" s="14" t="s">
        <v>11215</v>
      </c>
      <c r="B441" t="s">
        <v>11216</v>
      </c>
      <c r="C441" t="s">
        <v>10765</v>
      </c>
      <c r="D441" t="s">
        <v>11217</v>
      </c>
      <c r="E441">
        <v>180025</v>
      </c>
      <c r="F441">
        <v>95</v>
      </c>
      <c r="G441" t="s">
        <v>11218</v>
      </c>
      <c r="H441" t="s">
        <v>7771</v>
      </c>
      <c r="I441" t="s">
        <v>10768</v>
      </c>
      <c r="J441">
        <f t="shared" si="6"/>
        <v>440</v>
      </c>
    </row>
    <row r="442" spans="1:10" x14ac:dyDescent="0.25">
      <c r="A442" s="14" t="s">
        <v>11219</v>
      </c>
      <c r="B442" t="s">
        <v>11220</v>
      </c>
      <c r="C442" t="s">
        <v>10765</v>
      </c>
      <c r="D442" t="s">
        <v>11221</v>
      </c>
      <c r="E442">
        <v>310100</v>
      </c>
      <c r="F442">
        <v>95</v>
      </c>
      <c r="G442" t="s">
        <v>11222</v>
      </c>
      <c r="H442" t="s">
        <v>7768</v>
      </c>
      <c r="I442" t="s">
        <v>10768</v>
      </c>
      <c r="J442">
        <f t="shared" si="6"/>
        <v>441</v>
      </c>
    </row>
    <row r="443" spans="1:10" x14ac:dyDescent="0.25">
      <c r="A443" s="14" t="s">
        <v>11223</v>
      </c>
      <c r="B443" t="s">
        <v>11224</v>
      </c>
      <c r="C443" t="s">
        <v>10765</v>
      </c>
      <c r="D443" t="s">
        <v>11225</v>
      </c>
      <c r="E443">
        <v>480347</v>
      </c>
      <c r="F443">
        <v>95</v>
      </c>
      <c r="G443" t="s">
        <v>11226</v>
      </c>
      <c r="H443" t="s">
        <v>7776</v>
      </c>
      <c r="I443" t="s">
        <v>10768</v>
      </c>
      <c r="J443">
        <f t="shared" si="6"/>
        <v>442</v>
      </c>
    </row>
    <row r="444" spans="1:10" x14ac:dyDescent="0.25">
      <c r="A444" s="14" t="s">
        <v>11227</v>
      </c>
      <c r="B444" t="s">
        <v>11228</v>
      </c>
      <c r="C444" t="s">
        <v>10765</v>
      </c>
      <c r="D444" t="s">
        <v>11229</v>
      </c>
      <c r="E444">
        <v>380079</v>
      </c>
      <c r="F444">
        <v>95</v>
      </c>
      <c r="G444" t="s">
        <v>11230</v>
      </c>
      <c r="H444" t="s">
        <v>7771</v>
      </c>
      <c r="I444" t="s">
        <v>10768</v>
      </c>
      <c r="J444">
        <f t="shared" si="6"/>
        <v>443</v>
      </c>
    </row>
    <row r="445" spans="1:10" x14ac:dyDescent="0.25">
      <c r="A445" s="14" t="s">
        <v>11231</v>
      </c>
      <c r="B445" t="s">
        <v>11232</v>
      </c>
      <c r="C445" t="s">
        <v>10765</v>
      </c>
      <c r="D445" t="s">
        <v>11233</v>
      </c>
      <c r="E445">
        <v>260156</v>
      </c>
      <c r="F445">
        <v>95</v>
      </c>
      <c r="G445" t="s">
        <v>11234</v>
      </c>
      <c r="H445" t="s">
        <v>7771</v>
      </c>
      <c r="I445" t="s">
        <v>10768</v>
      </c>
      <c r="J445">
        <f t="shared" si="6"/>
        <v>444</v>
      </c>
    </row>
    <row r="446" spans="1:10" x14ac:dyDescent="0.25">
      <c r="A446" s="14" t="s">
        <v>11235</v>
      </c>
      <c r="B446" t="s">
        <v>11236</v>
      </c>
      <c r="C446" t="s">
        <v>10765</v>
      </c>
      <c r="D446" t="s">
        <v>11237</v>
      </c>
      <c r="E446">
        <v>20336</v>
      </c>
      <c r="F446">
        <v>95</v>
      </c>
      <c r="G446" t="s">
        <v>7756</v>
      </c>
      <c r="H446" t="s">
        <v>7757</v>
      </c>
      <c r="I446" t="s">
        <v>10768</v>
      </c>
      <c r="J446">
        <f t="shared" si="6"/>
        <v>445</v>
      </c>
    </row>
    <row r="447" spans="1:10" x14ac:dyDescent="0.25">
      <c r="A447" s="14" t="s">
        <v>11238</v>
      </c>
      <c r="B447" t="s">
        <v>11239</v>
      </c>
      <c r="C447" t="s">
        <v>10765</v>
      </c>
      <c r="D447" t="s">
        <v>11240</v>
      </c>
      <c r="E447">
        <v>130080</v>
      </c>
      <c r="F447">
        <v>95</v>
      </c>
      <c r="G447" t="s">
        <v>11241</v>
      </c>
      <c r="H447" t="s">
        <v>7752</v>
      </c>
      <c r="I447" t="s">
        <v>10768</v>
      </c>
      <c r="J447">
        <f t="shared" si="6"/>
        <v>446</v>
      </c>
    </row>
    <row r="448" spans="1:10" x14ac:dyDescent="0.25">
      <c r="A448" s="14" t="s">
        <v>11242</v>
      </c>
      <c r="B448" t="s">
        <v>11243</v>
      </c>
      <c r="C448" t="s">
        <v>10765</v>
      </c>
      <c r="D448" t="s">
        <v>11244</v>
      </c>
      <c r="E448">
        <v>450010</v>
      </c>
      <c r="F448">
        <v>95</v>
      </c>
      <c r="G448" t="s">
        <v>12374</v>
      </c>
      <c r="H448" t="s">
        <v>7752</v>
      </c>
      <c r="I448" t="s">
        <v>10768</v>
      </c>
      <c r="J448">
        <f t="shared" si="6"/>
        <v>447</v>
      </c>
    </row>
    <row r="449" spans="1:10" x14ac:dyDescent="0.25">
      <c r="A449" s="14" t="s">
        <v>11245</v>
      </c>
      <c r="B449" t="s">
        <v>11246</v>
      </c>
      <c r="C449" t="s">
        <v>10765</v>
      </c>
      <c r="D449" t="s">
        <v>11247</v>
      </c>
      <c r="E449">
        <v>130088</v>
      </c>
      <c r="F449">
        <v>95</v>
      </c>
      <c r="G449" t="s">
        <v>11248</v>
      </c>
      <c r="H449" t="s">
        <v>7752</v>
      </c>
      <c r="I449" t="s">
        <v>10768</v>
      </c>
      <c r="J449">
        <f t="shared" si="6"/>
        <v>448</v>
      </c>
    </row>
    <row r="450" spans="1:10" x14ac:dyDescent="0.25">
      <c r="A450" s="14" t="s">
        <v>11249</v>
      </c>
      <c r="B450" t="s">
        <v>11250</v>
      </c>
      <c r="C450" t="s">
        <v>10765</v>
      </c>
      <c r="D450" t="s">
        <v>11251</v>
      </c>
      <c r="E450">
        <v>200120</v>
      </c>
      <c r="F450">
        <v>95</v>
      </c>
      <c r="G450" t="s">
        <v>11252</v>
      </c>
      <c r="H450" t="s">
        <v>7768</v>
      </c>
      <c r="I450" t="s">
        <v>10768</v>
      </c>
      <c r="J450">
        <f t="shared" si="6"/>
        <v>449</v>
      </c>
    </row>
    <row r="451" spans="1:10" x14ac:dyDescent="0.25">
      <c r="A451" s="14" t="s">
        <v>11253</v>
      </c>
      <c r="B451" t="s">
        <v>11254</v>
      </c>
      <c r="C451" t="s">
        <v>10765</v>
      </c>
      <c r="D451" t="s">
        <v>11255</v>
      </c>
      <c r="E451">
        <v>120018</v>
      </c>
      <c r="F451">
        <v>95</v>
      </c>
      <c r="G451" t="s">
        <v>11256</v>
      </c>
      <c r="H451" t="s">
        <v>7752</v>
      </c>
      <c r="I451" t="s">
        <v>10768</v>
      </c>
      <c r="J451">
        <f t="shared" si="6"/>
        <v>450</v>
      </c>
    </row>
    <row r="452" spans="1:10" x14ac:dyDescent="0.25">
      <c r="A452" s="14" t="s">
        <v>9377</v>
      </c>
      <c r="B452" t="s">
        <v>9378</v>
      </c>
      <c r="C452" t="s">
        <v>10765</v>
      </c>
      <c r="D452" t="s">
        <v>9379</v>
      </c>
      <c r="E452">
        <v>530156</v>
      </c>
      <c r="F452">
        <v>95</v>
      </c>
      <c r="G452" t="s">
        <v>10958</v>
      </c>
      <c r="H452" t="s">
        <v>11461</v>
      </c>
      <c r="I452" t="s">
        <v>10768</v>
      </c>
      <c r="J452">
        <f t="shared" ref="J452:J515" si="7">J451+1</f>
        <v>451</v>
      </c>
    </row>
    <row r="453" spans="1:10" x14ac:dyDescent="0.25">
      <c r="A453" s="14" t="s">
        <v>11257</v>
      </c>
      <c r="B453" t="s">
        <v>11258</v>
      </c>
      <c r="C453" t="s">
        <v>10765</v>
      </c>
      <c r="D453" t="s">
        <v>11259</v>
      </c>
      <c r="E453">
        <v>270155</v>
      </c>
      <c r="F453">
        <v>95</v>
      </c>
      <c r="G453" t="s">
        <v>11260</v>
      </c>
      <c r="H453" t="s">
        <v>7771</v>
      </c>
      <c r="I453" t="s">
        <v>10768</v>
      </c>
      <c r="J453">
        <f t="shared" si="7"/>
        <v>452</v>
      </c>
    </row>
    <row r="454" spans="1:10" x14ac:dyDescent="0.25">
      <c r="A454" s="14" t="s">
        <v>11261</v>
      </c>
      <c r="B454" t="s">
        <v>11262</v>
      </c>
      <c r="C454" t="s">
        <v>10765</v>
      </c>
      <c r="D454" t="s">
        <v>11263</v>
      </c>
      <c r="E454">
        <v>390079</v>
      </c>
      <c r="F454">
        <v>95</v>
      </c>
      <c r="G454" t="s">
        <v>11264</v>
      </c>
      <c r="H454" t="s">
        <v>7771</v>
      </c>
      <c r="I454" t="s">
        <v>10768</v>
      </c>
      <c r="J454">
        <f t="shared" si="7"/>
        <v>453</v>
      </c>
    </row>
    <row r="455" spans="1:10" x14ac:dyDescent="0.25">
      <c r="A455" s="14" t="s">
        <v>9598</v>
      </c>
      <c r="B455" t="s">
        <v>9599</v>
      </c>
      <c r="C455" t="s">
        <v>10765</v>
      </c>
      <c r="D455" t="s">
        <v>9600</v>
      </c>
      <c r="E455">
        <v>410057</v>
      </c>
      <c r="F455">
        <v>95</v>
      </c>
      <c r="G455" t="s">
        <v>9601</v>
      </c>
      <c r="H455" t="s">
        <v>11461</v>
      </c>
      <c r="I455" t="s">
        <v>10768</v>
      </c>
      <c r="J455">
        <f t="shared" si="7"/>
        <v>454</v>
      </c>
    </row>
    <row r="456" spans="1:10" x14ac:dyDescent="0.25">
      <c r="A456" s="14" t="s">
        <v>11265</v>
      </c>
      <c r="B456" t="s">
        <v>11266</v>
      </c>
      <c r="C456" t="s">
        <v>10765</v>
      </c>
      <c r="D456" t="s">
        <v>11267</v>
      </c>
      <c r="E456">
        <v>230025</v>
      </c>
      <c r="F456">
        <v>95</v>
      </c>
      <c r="G456" t="s">
        <v>11268</v>
      </c>
      <c r="H456" t="s">
        <v>12209</v>
      </c>
      <c r="I456" t="s">
        <v>10768</v>
      </c>
      <c r="J456">
        <f t="shared" si="7"/>
        <v>455</v>
      </c>
    </row>
    <row r="457" spans="1:10" x14ac:dyDescent="0.25">
      <c r="A457" s="14" t="s">
        <v>11269</v>
      </c>
      <c r="B457" t="s">
        <v>11270</v>
      </c>
      <c r="C457" t="s">
        <v>10765</v>
      </c>
      <c r="D457" t="s">
        <v>11271</v>
      </c>
      <c r="E457">
        <v>550018</v>
      </c>
      <c r="F457">
        <v>95</v>
      </c>
      <c r="G457" t="s">
        <v>11272</v>
      </c>
      <c r="H457" t="s">
        <v>7771</v>
      </c>
      <c r="I457" t="s">
        <v>10768</v>
      </c>
      <c r="J457">
        <f t="shared" si="7"/>
        <v>456</v>
      </c>
    </row>
    <row r="458" spans="1:10" x14ac:dyDescent="0.25">
      <c r="A458" s="14" t="s">
        <v>11273</v>
      </c>
      <c r="B458" t="s">
        <v>11274</v>
      </c>
      <c r="C458" t="s">
        <v>10765</v>
      </c>
      <c r="D458" t="s">
        <v>11275</v>
      </c>
      <c r="E458">
        <v>230026</v>
      </c>
      <c r="F458">
        <v>95</v>
      </c>
      <c r="G458" t="s">
        <v>11276</v>
      </c>
      <c r="H458" t="s">
        <v>12209</v>
      </c>
      <c r="I458" t="s">
        <v>10768</v>
      </c>
      <c r="J458">
        <f t="shared" si="7"/>
        <v>457</v>
      </c>
    </row>
    <row r="459" spans="1:10" x14ac:dyDescent="0.25">
      <c r="A459" s="14" t="s">
        <v>11277</v>
      </c>
      <c r="B459" t="s">
        <v>11278</v>
      </c>
      <c r="C459" t="s">
        <v>10765</v>
      </c>
      <c r="D459" t="s">
        <v>11279</v>
      </c>
      <c r="E459">
        <v>390062</v>
      </c>
      <c r="F459">
        <v>95</v>
      </c>
      <c r="G459" t="s">
        <v>11280</v>
      </c>
      <c r="H459" t="s">
        <v>7771</v>
      </c>
      <c r="I459" t="s">
        <v>10768</v>
      </c>
      <c r="J459">
        <f t="shared" si="7"/>
        <v>458</v>
      </c>
    </row>
    <row r="460" spans="1:10" x14ac:dyDescent="0.25">
      <c r="A460" s="14" t="s">
        <v>11281</v>
      </c>
      <c r="B460" t="s">
        <v>11282</v>
      </c>
      <c r="C460" t="s">
        <v>10765</v>
      </c>
      <c r="D460" t="s">
        <v>11283</v>
      </c>
      <c r="E460">
        <v>280093</v>
      </c>
      <c r="F460">
        <v>95</v>
      </c>
      <c r="G460" t="s">
        <v>11284</v>
      </c>
      <c r="H460" t="s">
        <v>7752</v>
      </c>
      <c r="I460" t="s">
        <v>10768</v>
      </c>
      <c r="J460">
        <f t="shared" si="7"/>
        <v>459</v>
      </c>
    </row>
    <row r="461" spans="1:10" x14ac:dyDescent="0.25">
      <c r="A461" s="14" t="s">
        <v>11285</v>
      </c>
      <c r="B461" t="s">
        <v>11286</v>
      </c>
      <c r="C461" t="s">
        <v>10765</v>
      </c>
      <c r="D461" t="s">
        <v>11287</v>
      </c>
      <c r="E461">
        <v>280079</v>
      </c>
      <c r="F461">
        <v>95</v>
      </c>
      <c r="G461" t="s">
        <v>11288</v>
      </c>
      <c r="H461" t="s">
        <v>7752</v>
      </c>
      <c r="I461" t="s">
        <v>10768</v>
      </c>
      <c r="J461">
        <f t="shared" si="7"/>
        <v>460</v>
      </c>
    </row>
    <row r="462" spans="1:10" x14ac:dyDescent="0.25">
      <c r="A462" s="14" t="s">
        <v>11289</v>
      </c>
      <c r="B462" t="s">
        <v>11290</v>
      </c>
      <c r="C462" t="s">
        <v>10765</v>
      </c>
      <c r="D462" t="s">
        <v>11291</v>
      </c>
      <c r="E462">
        <v>20359</v>
      </c>
      <c r="F462">
        <v>95</v>
      </c>
      <c r="G462" t="s">
        <v>7756</v>
      </c>
      <c r="H462" t="s">
        <v>7757</v>
      </c>
      <c r="I462" t="s">
        <v>10768</v>
      </c>
      <c r="J462">
        <f t="shared" si="7"/>
        <v>461</v>
      </c>
    </row>
    <row r="463" spans="1:10" x14ac:dyDescent="0.25">
      <c r="A463" s="14" t="s">
        <v>11292</v>
      </c>
      <c r="B463" t="s">
        <v>11293</v>
      </c>
      <c r="C463" t="s">
        <v>10765</v>
      </c>
      <c r="D463" t="s">
        <v>11294</v>
      </c>
      <c r="E463">
        <v>130117</v>
      </c>
      <c r="F463">
        <v>95</v>
      </c>
      <c r="G463" t="s">
        <v>11295</v>
      </c>
      <c r="H463" t="s">
        <v>7752</v>
      </c>
      <c r="I463" t="s">
        <v>10768</v>
      </c>
      <c r="J463">
        <f t="shared" si="7"/>
        <v>462</v>
      </c>
    </row>
    <row r="464" spans="1:10" x14ac:dyDescent="0.25">
      <c r="A464" s="14" t="s">
        <v>11296</v>
      </c>
      <c r="B464" t="s">
        <v>11297</v>
      </c>
      <c r="C464" t="s">
        <v>10765</v>
      </c>
      <c r="D464" t="s">
        <v>11298</v>
      </c>
      <c r="E464">
        <v>360004</v>
      </c>
      <c r="F464">
        <v>95</v>
      </c>
      <c r="G464" t="s">
        <v>11299</v>
      </c>
      <c r="H464" t="s">
        <v>7761</v>
      </c>
      <c r="I464" t="s">
        <v>10768</v>
      </c>
      <c r="J464">
        <f t="shared" si="7"/>
        <v>463</v>
      </c>
    </row>
    <row r="465" spans="1:10" x14ac:dyDescent="0.25">
      <c r="A465" s="14" t="s">
        <v>11300</v>
      </c>
      <c r="B465" t="s">
        <v>11301</v>
      </c>
      <c r="C465" t="s">
        <v>10765</v>
      </c>
      <c r="D465" t="s">
        <v>11302</v>
      </c>
      <c r="E465">
        <v>360161</v>
      </c>
      <c r="F465">
        <v>95</v>
      </c>
      <c r="G465" t="s">
        <v>11303</v>
      </c>
      <c r="H465" t="s">
        <v>7761</v>
      </c>
      <c r="I465" t="s">
        <v>10768</v>
      </c>
      <c r="J465">
        <f t="shared" si="7"/>
        <v>464</v>
      </c>
    </row>
    <row r="466" spans="1:10" x14ac:dyDescent="0.25">
      <c r="A466" s="14" t="s">
        <v>11304</v>
      </c>
      <c r="B466" t="s">
        <v>11305</v>
      </c>
      <c r="C466" t="s">
        <v>10765</v>
      </c>
      <c r="D466" t="s">
        <v>11306</v>
      </c>
      <c r="E466">
        <v>330018</v>
      </c>
      <c r="F466">
        <v>95</v>
      </c>
      <c r="G466" t="s">
        <v>11307</v>
      </c>
      <c r="H466" t="s">
        <v>12209</v>
      </c>
      <c r="I466" t="s">
        <v>10768</v>
      </c>
      <c r="J466">
        <f t="shared" si="7"/>
        <v>465</v>
      </c>
    </row>
    <row r="467" spans="1:10" x14ac:dyDescent="0.25">
      <c r="A467" s="14" t="s">
        <v>11308</v>
      </c>
      <c r="B467" t="s">
        <v>11309</v>
      </c>
      <c r="C467" t="s">
        <v>10765</v>
      </c>
      <c r="D467" t="s">
        <v>11310</v>
      </c>
      <c r="E467">
        <v>380055</v>
      </c>
      <c r="F467">
        <v>95</v>
      </c>
      <c r="G467" t="s">
        <v>11311</v>
      </c>
      <c r="H467" t="s">
        <v>7771</v>
      </c>
      <c r="I467" t="s">
        <v>10768</v>
      </c>
      <c r="J467">
        <f t="shared" si="7"/>
        <v>466</v>
      </c>
    </row>
    <row r="468" spans="1:10" x14ac:dyDescent="0.25">
      <c r="A468" s="14" t="s">
        <v>11312</v>
      </c>
      <c r="B468" t="s">
        <v>11313</v>
      </c>
      <c r="C468" t="s">
        <v>10765</v>
      </c>
      <c r="D468" t="s">
        <v>11314</v>
      </c>
      <c r="E468">
        <v>20431</v>
      </c>
      <c r="F468">
        <v>95</v>
      </c>
      <c r="G468" t="s">
        <v>7756</v>
      </c>
      <c r="H468" t="s">
        <v>7757</v>
      </c>
      <c r="I468" t="s">
        <v>10768</v>
      </c>
      <c r="J468">
        <f t="shared" si="7"/>
        <v>467</v>
      </c>
    </row>
    <row r="469" spans="1:10" x14ac:dyDescent="0.25">
      <c r="A469" s="14" t="s">
        <v>11315</v>
      </c>
      <c r="B469" t="s">
        <v>11316</v>
      </c>
      <c r="C469" t="s">
        <v>10765</v>
      </c>
      <c r="D469" t="s">
        <v>11317</v>
      </c>
      <c r="E469">
        <v>480179</v>
      </c>
      <c r="F469">
        <v>95</v>
      </c>
      <c r="G469" t="s">
        <v>11318</v>
      </c>
      <c r="H469" t="s">
        <v>7776</v>
      </c>
      <c r="I469" t="s">
        <v>10768</v>
      </c>
      <c r="J469">
        <f t="shared" si="7"/>
        <v>468</v>
      </c>
    </row>
    <row r="470" spans="1:10" x14ac:dyDescent="0.25">
      <c r="A470" s="14" t="s">
        <v>11319</v>
      </c>
      <c r="B470" t="s">
        <v>11320</v>
      </c>
      <c r="C470" t="s">
        <v>10765</v>
      </c>
      <c r="D470" t="s">
        <v>11321</v>
      </c>
      <c r="E470">
        <v>220019</v>
      </c>
      <c r="F470">
        <v>95</v>
      </c>
      <c r="G470" t="s">
        <v>11322</v>
      </c>
      <c r="H470" t="s">
        <v>7776</v>
      </c>
      <c r="I470" t="s">
        <v>10768</v>
      </c>
      <c r="J470">
        <f t="shared" si="7"/>
        <v>469</v>
      </c>
    </row>
    <row r="471" spans="1:10" x14ac:dyDescent="0.25">
      <c r="A471" s="14" t="s">
        <v>11323</v>
      </c>
      <c r="B471" t="s">
        <v>11324</v>
      </c>
      <c r="C471" t="s">
        <v>9874</v>
      </c>
      <c r="D471" t="s">
        <v>11325</v>
      </c>
      <c r="E471">
        <v>360221</v>
      </c>
      <c r="F471">
        <v>95</v>
      </c>
      <c r="G471" t="s">
        <v>11326</v>
      </c>
      <c r="H471" t="s">
        <v>7761</v>
      </c>
      <c r="I471" t="s">
        <v>10768</v>
      </c>
      <c r="J471">
        <f t="shared" si="7"/>
        <v>470</v>
      </c>
    </row>
    <row r="472" spans="1:10" x14ac:dyDescent="0.25">
      <c r="A472" s="14" t="s">
        <v>11327</v>
      </c>
      <c r="B472" t="s">
        <v>11328</v>
      </c>
      <c r="C472" t="s">
        <v>10765</v>
      </c>
      <c r="D472" t="s">
        <v>11329</v>
      </c>
      <c r="E472">
        <v>390115</v>
      </c>
      <c r="F472">
        <v>95</v>
      </c>
      <c r="G472" t="s">
        <v>11330</v>
      </c>
      <c r="H472" t="s">
        <v>7771</v>
      </c>
      <c r="I472" t="s">
        <v>10768</v>
      </c>
      <c r="J472">
        <f t="shared" si="7"/>
        <v>471</v>
      </c>
    </row>
    <row r="473" spans="1:10" x14ac:dyDescent="0.25">
      <c r="A473" s="14" t="s">
        <v>11331</v>
      </c>
      <c r="B473" t="s">
        <v>11332</v>
      </c>
      <c r="C473" t="s">
        <v>10765</v>
      </c>
      <c r="D473" t="s">
        <v>11333</v>
      </c>
      <c r="E473">
        <v>420119</v>
      </c>
      <c r="F473">
        <v>95</v>
      </c>
      <c r="G473" t="s">
        <v>11334</v>
      </c>
      <c r="H473" t="s">
        <v>7761</v>
      </c>
      <c r="I473" t="s">
        <v>10768</v>
      </c>
      <c r="J473">
        <f t="shared" si="7"/>
        <v>472</v>
      </c>
    </row>
    <row r="474" spans="1:10" x14ac:dyDescent="0.25">
      <c r="A474" s="14" t="s">
        <v>11335</v>
      </c>
      <c r="B474" t="s">
        <v>11336</v>
      </c>
      <c r="C474" t="s">
        <v>10765</v>
      </c>
      <c r="D474" t="s">
        <v>11337</v>
      </c>
      <c r="E474">
        <v>380071</v>
      </c>
      <c r="F474">
        <v>95</v>
      </c>
      <c r="G474" t="s">
        <v>11338</v>
      </c>
      <c r="H474" t="s">
        <v>7771</v>
      </c>
      <c r="I474" t="s">
        <v>10768</v>
      </c>
      <c r="J474">
        <f t="shared" si="7"/>
        <v>473</v>
      </c>
    </row>
    <row r="475" spans="1:10" x14ac:dyDescent="0.25">
      <c r="A475" s="14" t="s">
        <v>11339</v>
      </c>
      <c r="B475" t="s">
        <v>11340</v>
      </c>
      <c r="C475" t="s">
        <v>10765</v>
      </c>
      <c r="D475" t="s">
        <v>11341</v>
      </c>
      <c r="E475">
        <v>20449</v>
      </c>
      <c r="F475">
        <v>95</v>
      </c>
      <c r="G475" t="s">
        <v>7756</v>
      </c>
      <c r="H475" t="s">
        <v>7757</v>
      </c>
      <c r="I475" t="s">
        <v>10768</v>
      </c>
      <c r="J475">
        <f t="shared" si="7"/>
        <v>474</v>
      </c>
    </row>
    <row r="476" spans="1:10" x14ac:dyDescent="0.25">
      <c r="A476" s="14" t="s">
        <v>11342</v>
      </c>
      <c r="B476" t="s">
        <v>11343</v>
      </c>
      <c r="C476" t="s">
        <v>10765</v>
      </c>
      <c r="D476" t="s">
        <v>11344</v>
      </c>
      <c r="E476">
        <v>180078</v>
      </c>
      <c r="F476">
        <v>95</v>
      </c>
      <c r="G476" t="s">
        <v>11345</v>
      </c>
      <c r="H476" t="s">
        <v>7771</v>
      </c>
      <c r="I476" t="s">
        <v>10768</v>
      </c>
      <c r="J476">
        <f t="shared" si="7"/>
        <v>475</v>
      </c>
    </row>
    <row r="477" spans="1:10" x14ac:dyDescent="0.25">
      <c r="A477" s="14" t="s">
        <v>11346</v>
      </c>
      <c r="B477" t="s">
        <v>11347</v>
      </c>
      <c r="C477" t="s">
        <v>10765</v>
      </c>
      <c r="D477" t="s">
        <v>11348</v>
      </c>
      <c r="E477">
        <v>450037</v>
      </c>
      <c r="F477">
        <v>95</v>
      </c>
      <c r="G477" t="s">
        <v>11349</v>
      </c>
      <c r="H477" t="s">
        <v>7752</v>
      </c>
      <c r="I477" t="s">
        <v>10768</v>
      </c>
      <c r="J477">
        <f t="shared" si="7"/>
        <v>476</v>
      </c>
    </row>
    <row r="478" spans="1:10" x14ac:dyDescent="0.25">
      <c r="A478" s="14" t="s">
        <v>11350</v>
      </c>
      <c r="B478" t="s">
        <v>11351</v>
      </c>
      <c r="C478" t="s">
        <v>10765</v>
      </c>
      <c r="D478" t="s">
        <v>11352</v>
      </c>
      <c r="E478">
        <v>200083</v>
      </c>
      <c r="F478">
        <v>95</v>
      </c>
      <c r="G478" t="s">
        <v>11353</v>
      </c>
      <c r="H478" t="s">
        <v>7768</v>
      </c>
      <c r="I478" t="s">
        <v>10768</v>
      </c>
      <c r="J478">
        <f t="shared" si="7"/>
        <v>477</v>
      </c>
    </row>
    <row r="479" spans="1:10" x14ac:dyDescent="0.25">
      <c r="A479" s="14" t="s">
        <v>11354</v>
      </c>
      <c r="B479" t="s">
        <v>11355</v>
      </c>
      <c r="C479" t="s">
        <v>10765</v>
      </c>
      <c r="D479" t="s">
        <v>11356</v>
      </c>
      <c r="E479">
        <v>380080</v>
      </c>
      <c r="F479">
        <v>95</v>
      </c>
      <c r="G479" t="s">
        <v>11357</v>
      </c>
      <c r="H479" t="s">
        <v>7771</v>
      </c>
      <c r="I479" t="s">
        <v>10768</v>
      </c>
      <c r="J479">
        <f t="shared" si="7"/>
        <v>478</v>
      </c>
    </row>
    <row r="480" spans="1:10" x14ac:dyDescent="0.25">
      <c r="A480" s="14" t="s">
        <v>11358</v>
      </c>
      <c r="B480" t="s">
        <v>11359</v>
      </c>
      <c r="C480" t="s">
        <v>10765</v>
      </c>
      <c r="D480" t="s">
        <v>11360</v>
      </c>
      <c r="E480">
        <v>10041</v>
      </c>
      <c r="F480">
        <v>95</v>
      </c>
      <c r="G480" t="s">
        <v>11361</v>
      </c>
      <c r="H480" t="s">
        <v>7752</v>
      </c>
      <c r="I480" t="s">
        <v>10768</v>
      </c>
      <c r="J480">
        <f t="shared" si="7"/>
        <v>479</v>
      </c>
    </row>
    <row r="481" spans="1:10" x14ac:dyDescent="0.25">
      <c r="A481" s="14" t="s">
        <v>11362</v>
      </c>
      <c r="B481" t="s">
        <v>11363</v>
      </c>
      <c r="C481" t="s">
        <v>10765</v>
      </c>
      <c r="D481" t="s">
        <v>11364</v>
      </c>
      <c r="E481">
        <v>50017</v>
      </c>
      <c r="F481">
        <v>95</v>
      </c>
      <c r="G481" t="s">
        <v>11365</v>
      </c>
      <c r="H481" t="s">
        <v>7776</v>
      </c>
      <c r="I481" t="s">
        <v>10768</v>
      </c>
      <c r="J481">
        <f t="shared" si="7"/>
        <v>480</v>
      </c>
    </row>
    <row r="482" spans="1:10" x14ac:dyDescent="0.25">
      <c r="A482" s="14" t="s">
        <v>11366</v>
      </c>
      <c r="B482" t="s">
        <v>11367</v>
      </c>
      <c r="C482" t="s">
        <v>10765</v>
      </c>
      <c r="D482" t="s">
        <v>11368</v>
      </c>
      <c r="E482">
        <v>50070</v>
      </c>
      <c r="F482">
        <v>95</v>
      </c>
      <c r="G482" t="s">
        <v>11369</v>
      </c>
      <c r="H482" t="s">
        <v>7776</v>
      </c>
      <c r="I482" t="s">
        <v>10768</v>
      </c>
      <c r="J482">
        <f t="shared" si="7"/>
        <v>481</v>
      </c>
    </row>
    <row r="483" spans="1:10" x14ac:dyDescent="0.25">
      <c r="A483" s="14" t="s">
        <v>11370</v>
      </c>
      <c r="B483" t="s">
        <v>11371</v>
      </c>
      <c r="C483" t="s">
        <v>10765</v>
      </c>
      <c r="D483" t="s">
        <v>11372</v>
      </c>
      <c r="E483">
        <v>210071</v>
      </c>
      <c r="F483">
        <v>95</v>
      </c>
      <c r="G483" t="s">
        <v>11373</v>
      </c>
      <c r="H483" t="s">
        <v>7752</v>
      </c>
      <c r="I483" t="s">
        <v>10768</v>
      </c>
      <c r="J483">
        <f t="shared" si="7"/>
        <v>482</v>
      </c>
    </row>
    <row r="484" spans="1:10" x14ac:dyDescent="0.25">
      <c r="A484" s="14" t="s">
        <v>11374</v>
      </c>
      <c r="B484" t="s">
        <v>11375</v>
      </c>
      <c r="C484" t="s">
        <v>10765</v>
      </c>
      <c r="D484" t="s">
        <v>11376</v>
      </c>
      <c r="E484">
        <v>380069</v>
      </c>
      <c r="F484">
        <v>95</v>
      </c>
      <c r="G484" t="s">
        <v>11377</v>
      </c>
      <c r="H484" t="s">
        <v>7771</v>
      </c>
      <c r="I484" t="s">
        <v>10768</v>
      </c>
      <c r="J484">
        <f t="shared" si="7"/>
        <v>483</v>
      </c>
    </row>
    <row r="485" spans="1:10" x14ac:dyDescent="0.25">
      <c r="A485" s="14" t="s">
        <v>11378</v>
      </c>
      <c r="B485" t="s">
        <v>11379</v>
      </c>
      <c r="C485" t="s">
        <v>10765</v>
      </c>
      <c r="D485" t="s">
        <v>11380</v>
      </c>
      <c r="E485">
        <v>20185</v>
      </c>
      <c r="F485">
        <v>95</v>
      </c>
      <c r="G485" t="s">
        <v>7756</v>
      </c>
      <c r="H485" t="s">
        <v>7757</v>
      </c>
      <c r="I485" t="s">
        <v>10768</v>
      </c>
      <c r="J485">
        <f t="shared" si="7"/>
        <v>484</v>
      </c>
    </row>
    <row r="486" spans="1:10" x14ac:dyDescent="0.25">
      <c r="A486" s="14" t="s">
        <v>11381</v>
      </c>
      <c r="B486" t="s">
        <v>11382</v>
      </c>
      <c r="C486" t="s">
        <v>10765</v>
      </c>
      <c r="D486" t="s">
        <v>11383</v>
      </c>
      <c r="E486">
        <v>20432</v>
      </c>
      <c r="F486">
        <v>95</v>
      </c>
      <c r="G486" t="s">
        <v>7756</v>
      </c>
      <c r="H486" t="s">
        <v>7757</v>
      </c>
      <c r="I486" t="s">
        <v>10768</v>
      </c>
      <c r="J486">
        <f t="shared" si="7"/>
        <v>485</v>
      </c>
    </row>
    <row r="487" spans="1:10" x14ac:dyDescent="0.25">
      <c r="A487" s="14" t="s">
        <v>11384</v>
      </c>
      <c r="B487" t="s">
        <v>11385</v>
      </c>
      <c r="C487" t="s">
        <v>10765</v>
      </c>
      <c r="D487" t="s">
        <v>11386</v>
      </c>
      <c r="E487">
        <v>460031</v>
      </c>
      <c r="F487">
        <v>95</v>
      </c>
      <c r="G487" t="s">
        <v>11387</v>
      </c>
      <c r="H487" t="s">
        <v>7771</v>
      </c>
      <c r="I487" t="s">
        <v>10768</v>
      </c>
      <c r="J487">
        <f t="shared" si="7"/>
        <v>486</v>
      </c>
    </row>
    <row r="488" spans="1:10" x14ac:dyDescent="0.25">
      <c r="A488" s="14" t="s">
        <v>11388</v>
      </c>
      <c r="B488" t="s">
        <v>11389</v>
      </c>
      <c r="C488" t="s">
        <v>10765</v>
      </c>
      <c r="D488" t="s">
        <v>11390</v>
      </c>
      <c r="E488">
        <v>460047</v>
      </c>
      <c r="F488">
        <v>95</v>
      </c>
      <c r="G488" t="s">
        <v>11391</v>
      </c>
      <c r="H488" t="s">
        <v>7771</v>
      </c>
      <c r="I488" t="s">
        <v>10768</v>
      </c>
      <c r="J488">
        <f t="shared" si="7"/>
        <v>487</v>
      </c>
    </row>
    <row r="489" spans="1:10" x14ac:dyDescent="0.25">
      <c r="A489" s="14" t="s">
        <v>11392</v>
      </c>
      <c r="B489" t="s">
        <v>11393</v>
      </c>
      <c r="C489" t="s">
        <v>10765</v>
      </c>
      <c r="D489" t="s">
        <v>11394</v>
      </c>
      <c r="E489">
        <v>10031</v>
      </c>
      <c r="F489">
        <v>95</v>
      </c>
      <c r="G489" t="s">
        <v>11395</v>
      </c>
      <c r="H489" t="s">
        <v>7752</v>
      </c>
      <c r="I489" t="s">
        <v>10768</v>
      </c>
      <c r="J489">
        <f t="shared" si="7"/>
        <v>488</v>
      </c>
    </row>
    <row r="490" spans="1:10" x14ac:dyDescent="0.25">
      <c r="A490" s="14" t="s">
        <v>11396</v>
      </c>
      <c r="B490" t="s">
        <v>11397</v>
      </c>
      <c r="C490" t="s">
        <v>10765</v>
      </c>
      <c r="D490" t="s">
        <v>11398</v>
      </c>
      <c r="E490">
        <v>220014</v>
      </c>
      <c r="F490">
        <v>95</v>
      </c>
      <c r="G490" t="s">
        <v>11399</v>
      </c>
      <c r="H490" t="s">
        <v>7776</v>
      </c>
      <c r="I490" t="s">
        <v>10768</v>
      </c>
      <c r="J490">
        <f t="shared" si="7"/>
        <v>489</v>
      </c>
    </row>
    <row r="491" spans="1:10" x14ac:dyDescent="0.25">
      <c r="A491" s="14" t="s">
        <v>11400</v>
      </c>
      <c r="B491" t="s">
        <v>11401</v>
      </c>
      <c r="C491" t="s">
        <v>10765</v>
      </c>
      <c r="D491" t="s">
        <v>11402</v>
      </c>
      <c r="E491">
        <v>350055</v>
      </c>
      <c r="F491">
        <v>95</v>
      </c>
      <c r="G491" t="s">
        <v>11403</v>
      </c>
      <c r="H491" t="s">
        <v>7776</v>
      </c>
      <c r="I491" t="s">
        <v>10768</v>
      </c>
      <c r="J491">
        <f t="shared" si="7"/>
        <v>490</v>
      </c>
    </row>
    <row r="492" spans="1:10" x14ac:dyDescent="0.25">
      <c r="A492" s="14" t="s">
        <v>11404</v>
      </c>
      <c r="B492" t="s">
        <v>11405</v>
      </c>
      <c r="C492" t="s">
        <v>10765</v>
      </c>
      <c r="D492" t="s">
        <v>11406</v>
      </c>
      <c r="E492">
        <v>480236</v>
      </c>
      <c r="F492">
        <v>95</v>
      </c>
      <c r="G492" t="s">
        <v>11407</v>
      </c>
      <c r="H492" t="s">
        <v>7776</v>
      </c>
      <c r="I492" t="s">
        <v>10768</v>
      </c>
      <c r="J492">
        <f t="shared" si="7"/>
        <v>491</v>
      </c>
    </row>
    <row r="493" spans="1:10" x14ac:dyDescent="0.25">
      <c r="A493" s="14" t="s">
        <v>10308</v>
      </c>
      <c r="B493" t="s">
        <v>10309</v>
      </c>
      <c r="C493" t="s">
        <v>10765</v>
      </c>
      <c r="D493" t="s">
        <v>10310</v>
      </c>
      <c r="E493">
        <v>300102</v>
      </c>
      <c r="F493">
        <v>95</v>
      </c>
      <c r="G493" t="s">
        <v>9911</v>
      </c>
      <c r="H493" t="s">
        <v>11461</v>
      </c>
      <c r="I493" t="s">
        <v>10768</v>
      </c>
      <c r="J493">
        <f t="shared" si="7"/>
        <v>492</v>
      </c>
    </row>
    <row r="494" spans="1:10" x14ac:dyDescent="0.25">
      <c r="A494" s="14" t="s">
        <v>11408</v>
      </c>
      <c r="B494" t="s">
        <v>11409</v>
      </c>
      <c r="C494" t="s">
        <v>10765</v>
      </c>
      <c r="D494" t="s">
        <v>11410</v>
      </c>
      <c r="E494">
        <v>350049</v>
      </c>
      <c r="F494">
        <v>95</v>
      </c>
      <c r="G494" t="s">
        <v>12244</v>
      </c>
      <c r="H494" t="s">
        <v>7776</v>
      </c>
      <c r="I494" t="s">
        <v>10768</v>
      </c>
      <c r="J494">
        <f t="shared" si="7"/>
        <v>493</v>
      </c>
    </row>
    <row r="495" spans="1:10" x14ac:dyDescent="0.25">
      <c r="A495" s="14" t="s">
        <v>11411</v>
      </c>
      <c r="B495" t="s">
        <v>11412</v>
      </c>
      <c r="C495" t="s">
        <v>10765</v>
      </c>
      <c r="D495" t="s">
        <v>11413</v>
      </c>
      <c r="E495">
        <v>460023</v>
      </c>
      <c r="F495">
        <v>95</v>
      </c>
      <c r="G495" t="s">
        <v>11414</v>
      </c>
      <c r="H495" t="s">
        <v>7771</v>
      </c>
      <c r="I495" t="s">
        <v>10768</v>
      </c>
      <c r="J495">
        <f t="shared" si="7"/>
        <v>494</v>
      </c>
    </row>
    <row r="496" spans="1:10" x14ac:dyDescent="0.25">
      <c r="A496" s="14" t="s">
        <v>11415</v>
      </c>
      <c r="B496" t="s">
        <v>11416</v>
      </c>
      <c r="C496" t="s">
        <v>10765</v>
      </c>
      <c r="D496" t="s">
        <v>11417</v>
      </c>
      <c r="E496">
        <v>370067</v>
      </c>
      <c r="F496">
        <v>95</v>
      </c>
      <c r="G496" t="s">
        <v>11418</v>
      </c>
      <c r="H496" t="s">
        <v>7752</v>
      </c>
      <c r="I496" t="s">
        <v>10768</v>
      </c>
      <c r="J496">
        <f t="shared" si="7"/>
        <v>495</v>
      </c>
    </row>
    <row r="497" spans="1:10" x14ac:dyDescent="0.25">
      <c r="A497" s="14" t="s">
        <v>11419</v>
      </c>
      <c r="B497" t="s">
        <v>11420</v>
      </c>
      <c r="C497" t="s">
        <v>10765</v>
      </c>
      <c r="D497" t="s">
        <v>11421</v>
      </c>
      <c r="E497">
        <v>20403</v>
      </c>
      <c r="F497">
        <v>95</v>
      </c>
      <c r="G497" t="s">
        <v>7756</v>
      </c>
      <c r="H497" t="s">
        <v>7757</v>
      </c>
      <c r="I497" t="s">
        <v>10768</v>
      </c>
      <c r="J497">
        <f t="shared" si="7"/>
        <v>496</v>
      </c>
    </row>
    <row r="498" spans="1:10" x14ac:dyDescent="0.25">
      <c r="A498" s="14" t="s">
        <v>11422</v>
      </c>
      <c r="B498" t="s">
        <v>11423</v>
      </c>
      <c r="C498" t="s">
        <v>10765</v>
      </c>
      <c r="D498" t="s">
        <v>11424</v>
      </c>
      <c r="E498">
        <v>20426</v>
      </c>
      <c r="F498">
        <v>95</v>
      </c>
      <c r="G498" t="s">
        <v>7756</v>
      </c>
      <c r="H498" t="s">
        <v>7757</v>
      </c>
      <c r="I498" t="s">
        <v>10768</v>
      </c>
      <c r="J498">
        <f t="shared" si="7"/>
        <v>497</v>
      </c>
    </row>
    <row r="499" spans="1:10" x14ac:dyDescent="0.25">
      <c r="A499" s="14" t="s">
        <v>11425</v>
      </c>
      <c r="B499" t="s">
        <v>11426</v>
      </c>
      <c r="C499" t="s">
        <v>10765</v>
      </c>
      <c r="D499" t="s">
        <v>11427</v>
      </c>
      <c r="E499">
        <v>480198</v>
      </c>
      <c r="F499">
        <v>95</v>
      </c>
      <c r="G499" t="s">
        <v>11428</v>
      </c>
      <c r="H499" t="s">
        <v>7776</v>
      </c>
      <c r="I499" t="s">
        <v>10768</v>
      </c>
      <c r="J499">
        <f t="shared" si="7"/>
        <v>498</v>
      </c>
    </row>
    <row r="500" spans="1:10" x14ac:dyDescent="0.25">
      <c r="A500" s="14" t="s">
        <v>11429</v>
      </c>
      <c r="B500" t="s">
        <v>11430</v>
      </c>
      <c r="C500" t="s">
        <v>10765</v>
      </c>
      <c r="D500" t="s">
        <v>11431</v>
      </c>
      <c r="E500">
        <v>370111</v>
      </c>
      <c r="F500">
        <v>95</v>
      </c>
      <c r="G500" t="s">
        <v>5985</v>
      </c>
      <c r="H500" t="s">
        <v>7752</v>
      </c>
      <c r="I500" t="s">
        <v>10768</v>
      </c>
      <c r="J500">
        <f t="shared" si="7"/>
        <v>499</v>
      </c>
    </row>
    <row r="501" spans="1:10" x14ac:dyDescent="0.25">
      <c r="A501" s="14" t="s">
        <v>5986</v>
      </c>
      <c r="B501" t="s">
        <v>5987</v>
      </c>
      <c r="C501" t="s">
        <v>10765</v>
      </c>
      <c r="D501" t="s">
        <v>5988</v>
      </c>
      <c r="E501">
        <v>10106</v>
      </c>
      <c r="F501">
        <v>95</v>
      </c>
      <c r="G501" t="s">
        <v>5989</v>
      </c>
      <c r="H501" t="s">
        <v>7752</v>
      </c>
      <c r="I501" t="s">
        <v>10768</v>
      </c>
      <c r="J501">
        <f t="shared" si="7"/>
        <v>500</v>
      </c>
    </row>
    <row r="502" spans="1:10" x14ac:dyDescent="0.25">
      <c r="A502" s="14" t="s">
        <v>5990</v>
      </c>
      <c r="B502" t="s">
        <v>5991</v>
      </c>
      <c r="C502" t="s">
        <v>10765</v>
      </c>
      <c r="D502" t="s">
        <v>5992</v>
      </c>
      <c r="E502">
        <v>550120</v>
      </c>
      <c r="F502">
        <v>95</v>
      </c>
      <c r="G502" t="s">
        <v>5993</v>
      </c>
      <c r="H502" t="s">
        <v>7771</v>
      </c>
      <c r="I502" t="s">
        <v>10768</v>
      </c>
      <c r="J502">
        <f t="shared" si="7"/>
        <v>501</v>
      </c>
    </row>
    <row r="503" spans="1:10" x14ac:dyDescent="0.25">
      <c r="A503" s="14" t="s">
        <v>9444</v>
      </c>
      <c r="B503" t="s">
        <v>9445</v>
      </c>
      <c r="C503" t="s">
        <v>10765</v>
      </c>
      <c r="D503" t="s">
        <v>9446</v>
      </c>
      <c r="E503">
        <v>410088</v>
      </c>
      <c r="F503">
        <v>95</v>
      </c>
      <c r="G503" t="s">
        <v>9447</v>
      </c>
      <c r="H503" t="s">
        <v>11461</v>
      </c>
      <c r="I503" t="s">
        <v>10768</v>
      </c>
      <c r="J503">
        <f t="shared" si="7"/>
        <v>502</v>
      </c>
    </row>
    <row r="504" spans="1:10" x14ac:dyDescent="0.25">
      <c r="A504" s="14" t="s">
        <v>11040</v>
      </c>
      <c r="B504" t="s">
        <v>11041</v>
      </c>
      <c r="C504" t="s">
        <v>10765</v>
      </c>
      <c r="D504" t="s">
        <v>11042</v>
      </c>
      <c r="E504">
        <v>410015</v>
      </c>
      <c r="F504">
        <v>95</v>
      </c>
      <c r="G504" t="s">
        <v>9880</v>
      </c>
      <c r="H504" t="s">
        <v>11461</v>
      </c>
      <c r="I504" t="s">
        <v>10768</v>
      </c>
      <c r="J504">
        <f t="shared" si="7"/>
        <v>503</v>
      </c>
    </row>
    <row r="505" spans="1:10" x14ac:dyDescent="0.25">
      <c r="A505" s="14" t="s">
        <v>5994</v>
      </c>
      <c r="B505" t="s">
        <v>5995</v>
      </c>
      <c r="C505" t="s">
        <v>10765</v>
      </c>
      <c r="D505" t="s">
        <v>5996</v>
      </c>
      <c r="E505">
        <v>390085</v>
      </c>
      <c r="F505">
        <v>95</v>
      </c>
      <c r="G505" t="s">
        <v>5997</v>
      </c>
      <c r="H505" t="s">
        <v>7771</v>
      </c>
      <c r="I505" t="s">
        <v>10768</v>
      </c>
      <c r="J505">
        <f t="shared" si="7"/>
        <v>504</v>
      </c>
    </row>
    <row r="506" spans="1:10" x14ac:dyDescent="0.25">
      <c r="A506" s="14" t="s">
        <v>10982</v>
      </c>
      <c r="B506" t="s">
        <v>10983</v>
      </c>
      <c r="C506" t="s">
        <v>10765</v>
      </c>
      <c r="D506" t="s">
        <v>10984</v>
      </c>
      <c r="E506">
        <v>410089</v>
      </c>
      <c r="F506">
        <v>95</v>
      </c>
      <c r="G506" t="s">
        <v>10985</v>
      </c>
      <c r="H506" t="s">
        <v>11461</v>
      </c>
      <c r="I506" t="s">
        <v>10768</v>
      </c>
      <c r="J506">
        <f t="shared" si="7"/>
        <v>505</v>
      </c>
    </row>
    <row r="507" spans="1:10" x14ac:dyDescent="0.25">
      <c r="A507" s="14" t="s">
        <v>5998</v>
      </c>
      <c r="B507" t="s">
        <v>5999</v>
      </c>
      <c r="C507" t="s">
        <v>10765</v>
      </c>
      <c r="D507" t="s">
        <v>6000</v>
      </c>
      <c r="E507">
        <v>20340</v>
      </c>
      <c r="F507">
        <v>95</v>
      </c>
      <c r="G507" t="s">
        <v>7756</v>
      </c>
      <c r="H507" t="s">
        <v>7757</v>
      </c>
      <c r="I507" t="s">
        <v>10768</v>
      </c>
      <c r="J507">
        <f t="shared" si="7"/>
        <v>506</v>
      </c>
    </row>
    <row r="508" spans="1:10" x14ac:dyDescent="0.25">
      <c r="A508" s="14" t="s">
        <v>6001</v>
      </c>
      <c r="B508" t="s">
        <v>6002</v>
      </c>
      <c r="C508" t="s">
        <v>10765</v>
      </c>
      <c r="D508" t="s">
        <v>6003</v>
      </c>
      <c r="E508">
        <v>550104</v>
      </c>
      <c r="F508">
        <v>95</v>
      </c>
      <c r="G508" t="s">
        <v>6004</v>
      </c>
      <c r="H508" t="s">
        <v>7771</v>
      </c>
      <c r="I508" t="s">
        <v>10768</v>
      </c>
      <c r="J508">
        <f t="shared" si="7"/>
        <v>507</v>
      </c>
    </row>
    <row r="509" spans="1:10" x14ac:dyDescent="0.25">
      <c r="A509" s="14" t="s">
        <v>11021</v>
      </c>
      <c r="B509" t="s">
        <v>11022</v>
      </c>
      <c r="C509" t="s">
        <v>10765</v>
      </c>
      <c r="D509" t="s">
        <v>11023</v>
      </c>
      <c r="E509">
        <v>530170</v>
      </c>
      <c r="F509">
        <v>95</v>
      </c>
      <c r="G509" t="s">
        <v>11024</v>
      </c>
      <c r="H509" t="s">
        <v>11461</v>
      </c>
      <c r="I509" t="s">
        <v>10768</v>
      </c>
      <c r="J509">
        <f t="shared" si="7"/>
        <v>508</v>
      </c>
    </row>
    <row r="510" spans="1:10" x14ac:dyDescent="0.25">
      <c r="A510" s="14" t="s">
        <v>6005</v>
      </c>
      <c r="B510" t="s">
        <v>6006</v>
      </c>
      <c r="C510" t="s">
        <v>10765</v>
      </c>
      <c r="D510" t="s">
        <v>6007</v>
      </c>
      <c r="E510">
        <v>130122</v>
      </c>
      <c r="F510">
        <v>95</v>
      </c>
      <c r="G510" t="s">
        <v>6008</v>
      </c>
      <c r="H510" t="s">
        <v>7752</v>
      </c>
      <c r="I510" t="s">
        <v>10768</v>
      </c>
      <c r="J510">
        <f t="shared" si="7"/>
        <v>509</v>
      </c>
    </row>
    <row r="511" spans="1:10" x14ac:dyDescent="0.25">
      <c r="A511" s="14" t="s">
        <v>9936</v>
      </c>
      <c r="B511" t="s">
        <v>9937</v>
      </c>
      <c r="C511" t="s">
        <v>10765</v>
      </c>
      <c r="D511" t="s">
        <v>9938</v>
      </c>
      <c r="E511">
        <v>160004</v>
      </c>
      <c r="F511">
        <v>95</v>
      </c>
      <c r="G511" t="s">
        <v>9939</v>
      </c>
      <c r="H511" t="s">
        <v>11461</v>
      </c>
      <c r="I511" t="s">
        <v>10768</v>
      </c>
      <c r="J511">
        <f t="shared" si="7"/>
        <v>510</v>
      </c>
    </row>
    <row r="512" spans="1:10" x14ac:dyDescent="0.25">
      <c r="A512" s="14" t="s">
        <v>6009</v>
      </c>
      <c r="B512" t="s">
        <v>6010</v>
      </c>
      <c r="C512" t="s">
        <v>10765</v>
      </c>
      <c r="D512" t="s">
        <v>6011</v>
      </c>
      <c r="E512">
        <v>320031</v>
      </c>
      <c r="F512">
        <v>95</v>
      </c>
      <c r="G512" t="s">
        <v>6012</v>
      </c>
      <c r="H512" t="s">
        <v>7748</v>
      </c>
      <c r="I512" t="s">
        <v>10768</v>
      </c>
      <c r="J512">
        <f t="shared" si="7"/>
        <v>511</v>
      </c>
    </row>
    <row r="513" spans="1:10" x14ac:dyDescent="0.25">
      <c r="A513" s="14" t="s">
        <v>6013</v>
      </c>
      <c r="B513" t="s">
        <v>6014</v>
      </c>
      <c r="C513" t="s">
        <v>10765</v>
      </c>
      <c r="D513" t="s">
        <v>6015</v>
      </c>
      <c r="E513">
        <v>20324</v>
      </c>
      <c r="F513">
        <v>95</v>
      </c>
      <c r="G513" t="s">
        <v>7756</v>
      </c>
      <c r="H513" t="s">
        <v>7757</v>
      </c>
      <c r="I513" t="s">
        <v>10768</v>
      </c>
      <c r="J513">
        <f t="shared" si="7"/>
        <v>512</v>
      </c>
    </row>
    <row r="514" spans="1:10" x14ac:dyDescent="0.25">
      <c r="A514" s="14" t="s">
        <v>11071</v>
      </c>
      <c r="B514" t="s">
        <v>11072</v>
      </c>
      <c r="C514" t="s">
        <v>10765</v>
      </c>
      <c r="D514" t="s">
        <v>11073</v>
      </c>
      <c r="E514">
        <v>530095</v>
      </c>
      <c r="F514">
        <v>95</v>
      </c>
      <c r="G514" t="s">
        <v>11074</v>
      </c>
      <c r="H514" t="s">
        <v>11461</v>
      </c>
      <c r="I514" t="s">
        <v>10768</v>
      </c>
      <c r="J514">
        <f t="shared" si="7"/>
        <v>513</v>
      </c>
    </row>
    <row r="515" spans="1:10" x14ac:dyDescent="0.25">
      <c r="A515" s="14" t="s">
        <v>6016</v>
      </c>
      <c r="B515" t="s">
        <v>6017</v>
      </c>
      <c r="C515" t="s">
        <v>10765</v>
      </c>
      <c r="D515" t="s">
        <v>6018</v>
      </c>
      <c r="E515">
        <v>130022</v>
      </c>
      <c r="F515">
        <v>95</v>
      </c>
      <c r="G515" t="s">
        <v>6019</v>
      </c>
      <c r="H515" t="s">
        <v>7752</v>
      </c>
      <c r="I515" t="s">
        <v>10768</v>
      </c>
      <c r="J515">
        <f t="shared" si="7"/>
        <v>514</v>
      </c>
    </row>
    <row r="516" spans="1:10" x14ac:dyDescent="0.25">
      <c r="A516" s="14" t="s">
        <v>6020</v>
      </c>
      <c r="B516" t="s">
        <v>6021</v>
      </c>
      <c r="C516" t="s">
        <v>10765</v>
      </c>
      <c r="D516" t="s">
        <v>6022</v>
      </c>
      <c r="E516">
        <v>130145</v>
      </c>
      <c r="F516">
        <v>95</v>
      </c>
      <c r="G516" t="s">
        <v>6023</v>
      </c>
      <c r="H516" t="s">
        <v>7752</v>
      </c>
      <c r="I516" t="s">
        <v>10768</v>
      </c>
      <c r="J516">
        <f t="shared" ref="J516:J579" si="8">J515+1</f>
        <v>515</v>
      </c>
    </row>
    <row r="517" spans="1:10" x14ac:dyDescent="0.25">
      <c r="A517" s="14" t="s">
        <v>6024</v>
      </c>
      <c r="B517" t="s">
        <v>9977</v>
      </c>
      <c r="C517" t="s">
        <v>10765</v>
      </c>
      <c r="D517" t="s">
        <v>6025</v>
      </c>
      <c r="E517">
        <v>470053</v>
      </c>
      <c r="F517">
        <v>95</v>
      </c>
      <c r="G517" t="s">
        <v>9979</v>
      </c>
      <c r="H517" t="s">
        <v>7752</v>
      </c>
      <c r="I517" t="s">
        <v>10768</v>
      </c>
      <c r="J517">
        <f t="shared" si="8"/>
        <v>516</v>
      </c>
    </row>
    <row r="518" spans="1:10" x14ac:dyDescent="0.25">
      <c r="A518" s="14" t="s">
        <v>6026</v>
      </c>
      <c r="B518" t="s">
        <v>6027</v>
      </c>
      <c r="C518" t="s">
        <v>10765</v>
      </c>
      <c r="D518" t="s">
        <v>6028</v>
      </c>
      <c r="E518">
        <v>20009</v>
      </c>
      <c r="F518">
        <v>95</v>
      </c>
      <c r="G518" t="s">
        <v>7756</v>
      </c>
      <c r="H518" t="s">
        <v>7757</v>
      </c>
      <c r="I518" t="s">
        <v>10768</v>
      </c>
      <c r="J518">
        <f t="shared" si="8"/>
        <v>517</v>
      </c>
    </row>
    <row r="519" spans="1:10" x14ac:dyDescent="0.25">
      <c r="A519" s="14" t="s">
        <v>6029</v>
      </c>
      <c r="B519" t="s">
        <v>6030</v>
      </c>
      <c r="C519" t="s">
        <v>10765</v>
      </c>
      <c r="D519" t="s">
        <v>6031</v>
      </c>
      <c r="E519">
        <v>500011</v>
      </c>
      <c r="F519">
        <v>95</v>
      </c>
      <c r="G519" t="s">
        <v>6032</v>
      </c>
      <c r="H519" t="s">
        <v>12209</v>
      </c>
      <c r="I519" t="s">
        <v>10768</v>
      </c>
      <c r="J519">
        <f t="shared" si="8"/>
        <v>518</v>
      </c>
    </row>
    <row r="520" spans="1:10" x14ac:dyDescent="0.25">
      <c r="A520" s="14" t="s">
        <v>6033</v>
      </c>
      <c r="B520" t="s">
        <v>6034</v>
      </c>
      <c r="C520" t="s">
        <v>10765</v>
      </c>
      <c r="D520" t="s">
        <v>6035</v>
      </c>
      <c r="E520">
        <v>360231</v>
      </c>
      <c r="F520">
        <v>95</v>
      </c>
      <c r="G520" t="s">
        <v>6036</v>
      </c>
      <c r="H520" t="s">
        <v>7761</v>
      </c>
      <c r="I520" t="s">
        <v>10768</v>
      </c>
      <c r="J520">
        <f t="shared" si="8"/>
        <v>519</v>
      </c>
    </row>
    <row r="521" spans="1:10" x14ac:dyDescent="0.25">
      <c r="A521" s="14" t="s">
        <v>6037</v>
      </c>
      <c r="B521" t="s">
        <v>6038</v>
      </c>
      <c r="C521" t="s">
        <v>10765</v>
      </c>
      <c r="D521" t="s">
        <v>6039</v>
      </c>
      <c r="E521">
        <v>250057</v>
      </c>
      <c r="F521">
        <v>95</v>
      </c>
      <c r="G521" t="s">
        <v>6040</v>
      </c>
      <c r="H521" t="s">
        <v>12209</v>
      </c>
      <c r="I521" t="s">
        <v>10768</v>
      </c>
      <c r="J521">
        <f t="shared" si="8"/>
        <v>520</v>
      </c>
    </row>
    <row r="522" spans="1:10" x14ac:dyDescent="0.25">
      <c r="A522" s="14" t="s">
        <v>6041</v>
      </c>
      <c r="B522" t="s">
        <v>6042</v>
      </c>
      <c r="C522" t="s">
        <v>10765</v>
      </c>
      <c r="D522" t="s">
        <v>6043</v>
      </c>
      <c r="E522">
        <v>360214</v>
      </c>
      <c r="F522">
        <v>95</v>
      </c>
      <c r="G522" t="s">
        <v>6044</v>
      </c>
      <c r="H522" t="s">
        <v>7761</v>
      </c>
      <c r="I522" t="s">
        <v>10768</v>
      </c>
      <c r="J522">
        <f t="shared" si="8"/>
        <v>521</v>
      </c>
    </row>
    <row r="523" spans="1:10" x14ac:dyDescent="0.25">
      <c r="A523" s="14" t="s">
        <v>6045</v>
      </c>
      <c r="B523" t="s">
        <v>8744</v>
      </c>
      <c r="C523" t="s">
        <v>10765</v>
      </c>
      <c r="D523" t="s">
        <v>6046</v>
      </c>
      <c r="E523">
        <v>260040</v>
      </c>
      <c r="F523">
        <v>95</v>
      </c>
      <c r="G523" t="s">
        <v>6047</v>
      </c>
      <c r="H523" t="s">
        <v>7771</v>
      </c>
      <c r="I523" t="s">
        <v>10768</v>
      </c>
      <c r="J523">
        <f t="shared" si="8"/>
        <v>522</v>
      </c>
    </row>
    <row r="524" spans="1:10" x14ac:dyDescent="0.25">
      <c r="A524" s="14" t="s">
        <v>6048</v>
      </c>
      <c r="B524" t="s">
        <v>6049</v>
      </c>
      <c r="C524" t="s">
        <v>10765</v>
      </c>
      <c r="D524" t="s">
        <v>6050</v>
      </c>
      <c r="E524">
        <v>380053</v>
      </c>
      <c r="F524">
        <v>95</v>
      </c>
      <c r="G524" t="s">
        <v>6051</v>
      </c>
      <c r="H524" t="s">
        <v>7771</v>
      </c>
      <c r="I524" t="s">
        <v>10768</v>
      </c>
      <c r="J524">
        <f t="shared" si="8"/>
        <v>523</v>
      </c>
    </row>
    <row r="525" spans="1:10" x14ac:dyDescent="0.25">
      <c r="A525" s="14" t="s">
        <v>6052</v>
      </c>
      <c r="B525" t="s">
        <v>6053</v>
      </c>
      <c r="C525" t="s">
        <v>10765</v>
      </c>
      <c r="D525" t="s">
        <v>6054</v>
      </c>
      <c r="E525">
        <v>460063</v>
      </c>
      <c r="F525">
        <v>95</v>
      </c>
      <c r="G525" t="s">
        <v>6055</v>
      </c>
      <c r="H525" t="s">
        <v>7771</v>
      </c>
      <c r="I525" t="s">
        <v>10768</v>
      </c>
      <c r="J525">
        <f t="shared" si="8"/>
        <v>524</v>
      </c>
    </row>
    <row r="526" spans="1:10" x14ac:dyDescent="0.25">
      <c r="A526" s="14" t="s">
        <v>6056</v>
      </c>
      <c r="B526" t="s">
        <v>6057</v>
      </c>
      <c r="C526" t="s">
        <v>10765</v>
      </c>
      <c r="D526" t="s">
        <v>6058</v>
      </c>
      <c r="E526">
        <v>400109</v>
      </c>
      <c r="F526">
        <v>95</v>
      </c>
      <c r="G526" t="s">
        <v>6059</v>
      </c>
      <c r="H526" t="s">
        <v>7776</v>
      </c>
      <c r="I526" t="s">
        <v>10768</v>
      </c>
      <c r="J526">
        <f t="shared" si="8"/>
        <v>525</v>
      </c>
    </row>
    <row r="527" spans="1:10" x14ac:dyDescent="0.25">
      <c r="A527" s="14" t="s">
        <v>6060</v>
      </c>
      <c r="B527" t="s">
        <v>6061</v>
      </c>
      <c r="C527" t="s">
        <v>10765</v>
      </c>
      <c r="D527" t="s">
        <v>6062</v>
      </c>
      <c r="E527">
        <v>420098</v>
      </c>
      <c r="F527">
        <v>95</v>
      </c>
      <c r="G527" t="s">
        <v>6063</v>
      </c>
      <c r="H527" t="s">
        <v>7761</v>
      </c>
      <c r="I527" t="s">
        <v>10768</v>
      </c>
      <c r="J527">
        <f t="shared" si="8"/>
        <v>526</v>
      </c>
    </row>
    <row r="528" spans="1:10" x14ac:dyDescent="0.25">
      <c r="A528" s="14" t="s">
        <v>6064</v>
      </c>
      <c r="B528" t="s">
        <v>6065</v>
      </c>
      <c r="C528" t="s">
        <v>10765</v>
      </c>
      <c r="D528" t="s">
        <v>6066</v>
      </c>
      <c r="E528">
        <v>390007</v>
      </c>
      <c r="F528">
        <v>95</v>
      </c>
      <c r="G528" t="s">
        <v>6067</v>
      </c>
      <c r="H528" t="s">
        <v>7771</v>
      </c>
      <c r="I528" t="s">
        <v>10768</v>
      </c>
      <c r="J528">
        <f t="shared" si="8"/>
        <v>527</v>
      </c>
    </row>
    <row r="529" spans="1:10" x14ac:dyDescent="0.25">
      <c r="A529" s="14" t="s">
        <v>6068</v>
      </c>
      <c r="B529" t="s">
        <v>6069</v>
      </c>
      <c r="C529" t="s">
        <v>10765</v>
      </c>
      <c r="D529" t="s">
        <v>6070</v>
      </c>
      <c r="E529">
        <v>210049</v>
      </c>
      <c r="F529">
        <v>95</v>
      </c>
      <c r="G529" t="s">
        <v>6071</v>
      </c>
      <c r="H529" t="s">
        <v>7752</v>
      </c>
      <c r="I529" t="s">
        <v>10768</v>
      </c>
      <c r="J529">
        <f t="shared" si="8"/>
        <v>528</v>
      </c>
    </row>
    <row r="530" spans="1:10" x14ac:dyDescent="0.25">
      <c r="A530" s="14" t="s">
        <v>6072</v>
      </c>
      <c r="B530" t="s">
        <v>6073</v>
      </c>
      <c r="C530" t="s">
        <v>10765</v>
      </c>
      <c r="D530" t="s">
        <v>6074</v>
      </c>
      <c r="E530">
        <v>450067</v>
      </c>
      <c r="F530">
        <v>95</v>
      </c>
      <c r="G530" t="s">
        <v>6075</v>
      </c>
      <c r="H530" t="s">
        <v>7752</v>
      </c>
      <c r="I530" t="s">
        <v>10768</v>
      </c>
      <c r="J530">
        <f t="shared" si="8"/>
        <v>529</v>
      </c>
    </row>
    <row r="531" spans="1:10" x14ac:dyDescent="0.25">
      <c r="A531" s="14" t="s">
        <v>6076</v>
      </c>
      <c r="B531" t="s">
        <v>6077</v>
      </c>
      <c r="C531" t="s">
        <v>10765</v>
      </c>
      <c r="D531" t="s">
        <v>6078</v>
      </c>
      <c r="E531">
        <v>450052</v>
      </c>
      <c r="F531">
        <v>95</v>
      </c>
      <c r="G531" t="s">
        <v>6079</v>
      </c>
      <c r="H531" t="s">
        <v>7752</v>
      </c>
      <c r="I531" t="s">
        <v>10768</v>
      </c>
      <c r="J531">
        <f t="shared" si="8"/>
        <v>530</v>
      </c>
    </row>
    <row r="532" spans="1:10" x14ac:dyDescent="0.25">
      <c r="A532" s="14" t="s">
        <v>6080</v>
      </c>
      <c r="B532" t="s">
        <v>6081</v>
      </c>
      <c r="C532" t="s">
        <v>10765</v>
      </c>
      <c r="D532" t="s">
        <v>6082</v>
      </c>
      <c r="E532">
        <v>450050</v>
      </c>
      <c r="F532">
        <v>95</v>
      </c>
      <c r="G532" t="s">
        <v>6083</v>
      </c>
      <c r="H532" t="s">
        <v>7752</v>
      </c>
      <c r="I532" t="s">
        <v>10768</v>
      </c>
      <c r="J532">
        <f t="shared" si="8"/>
        <v>531</v>
      </c>
    </row>
    <row r="533" spans="1:10" x14ac:dyDescent="0.25">
      <c r="A533" s="14" t="s">
        <v>6084</v>
      </c>
      <c r="B533" t="s">
        <v>6085</v>
      </c>
      <c r="C533" t="s">
        <v>10765</v>
      </c>
      <c r="D533" t="s">
        <v>6086</v>
      </c>
      <c r="E533">
        <v>310089</v>
      </c>
      <c r="F533">
        <v>95</v>
      </c>
      <c r="G533" t="s">
        <v>6087</v>
      </c>
      <c r="H533" t="s">
        <v>7768</v>
      </c>
      <c r="I533" t="s">
        <v>10768</v>
      </c>
      <c r="J533">
        <f t="shared" si="8"/>
        <v>532</v>
      </c>
    </row>
    <row r="534" spans="1:10" x14ac:dyDescent="0.25">
      <c r="A534" s="14" t="s">
        <v>6088</v>
      </c>
      <c r="B534" t="s">
        <v>6089</v>
      </c>
      <c r="C534" t="s">
        <v>10765</v>
      </c>
      <c r="D534" t="s">
        <v>6090</v>
      </c>
      <c r="E534">
        <v>400032</v>
      </c>
      <c r="F534">
        <v>95</v>
      </c>
      <c r="G534" t="s">
        <v>6091</v>
      </c>
      <c r="H534" t="s">
        <v>7776</v>
      </c>
      <c r="I534" t="s">
        <v>10768</v>
      </c>
      <c r="J534">
        <f t="shared" si="8"/>
        <v>533</v>
      </c>
    </row>
    <row r="535" spans="1:10" x14ac:dyDescent="0.25">
      <c r="A535" s="14" t="s">
        <v>6092</v>
      </c>
      <c r="B535" t="s">
        <v>6093</v>
      </c>
      <c r="C535" t="s">
        <v>10765</v>
      </c>
      <c r="D535" t="s">
        <v>6094</v>
      </c>
      <c r="E535">
        <v>20412</v>
      </c>
      <c r="F535">
        <v>95</v>
      </c>
      <c r="G535" t="s">
        <v>7756</v>
      </c>
      <c r="H535" t="s">
        <v>7757</v>
      </c>
      <c r="I535" t="s">
        <v>10768</v>
      </c>
      <c r="J535">
        <f t="shared" si="8"/>
        <v>534</v>
      </c>
    </row>
    <row r="536" spans="1:10" x14ac:dyDescent="0.25">
      <c r="A536" s="14" t="s">
        <v>6095</v>
      </c>
      <c r="B536" t="s">
        <v>6096</v>
      </c>
      <c r="C536" t="s">
        <v>10765</v>
      </c>
      <c r="D536" t="s">
        <v>6097</v>
      </c>
      <c r="E536">
        <v>380081</v>
      </c>
      <c r="F536">
        <v>95</v>
      </c>
      <c r="G536" t="s">
        <v>6098</v>
      </c>
      <c r="H536" t="s">
        <v>7771</v>
      </c>
      <c r="I536" t="s">
        <v>10768</v>
      </c>
      <c r="J536">
        <f t="shared" si="8"/>
        <v>535</v>
      </c>
    </row>
    <row r="537" spans="1:10" x14ac:dyDescent="0.25">
      <c r="A537" s="14" t="s">
        <v>6099</v>
      </c>
      <c r="B537" t="s">
        <v>6100</v>
      </c>
      <c r="C537" t="s">
        <v>10765</v>
      </c>
      <c r="D537" t="s">
        <v>6101</v>
      </c>
      <c r="E537">
        <v>540013</v>
      </c>
      <c r="F537">
        <v>95</v>
      </c>
      <c r="G537" t="s">
        <v>6102</v>
      </c>
      <c r="H537" t="s">
        <v>7761</v>
      </c>
      <c r="I537" t="s">
        <v>10768</v>
      </c>
      <c r="J537">
        <f t="shared" si="8"/>
        <v>536</v>
      </c>
    </row>
    <row r="538" spans="1:10" x14ac:dyDescent="0.25">
      <c r="A538" s="14" t="s">
        <v>6103</v>
      </c>
      <c r="B538" t="s">
        <v>6104</v>
      </c>
      <c r="C538" t="s">
        <v>10765</v>
      </c>
      <c r="D538" t="s">
        <v>6105</v>
      </c>
      <c r="E538">
        <v>50083</v>
      </c>
      <c r="F538">
        <v>95</v>
      </c>
      <c r="G538" t="s">
        <v>6106</v>
      </c>
      <c r="H538" t="s">
        <v>7776</v>
      </c>
      <c r="I538" t="s">
        <v>10768</v>
      </c>
      <c r="J538">
        <f t="shared" si="8"/>
        <v>537</v>
      </c>
    </row>
    <row r="539" spans="1:10" x14ac:dyDescent="0.25">
      <c r="A539" s="14" t="s">
        <v>6107</v>
      </c>
      <c r="B539" t="s">
        <v>6108</v>
      </c>
      <c r="C539" t="s">
        <v>10765</v>
      </c>
      <c r="D539" t="s">
        <v>6109</v>
      </c>
      <c r="E539">
        <v>290059</v>
      </c>
      <c r="F539">
        <v>95</v>
      </c>
      <c r="G539" t="s">
        <v>6110</v>
      </c>
      <c r="H539" t="s">
        <v>7768</v>
      </c>
      <c r="I539" t="s">
        <v>10768</v>
      </c>
      <c r="J539">
        <f t="shared" si="8"/>
        <v>538</v>
      </c>
    </row>
    <row r="540" spans="1:10" x14ac:dyDescent="0.25">
      <c r="A540" s="14" t="s">
        <v>6111</v>
      </c>
      <c r="B540" t="s">
        <v>6112</v>
      </c>
      <c r="C540" t="s">
        <v>10765</v>
      </c>
      <c r="D540" t="s">
        <v>6113</v>
      </c>
      <c r="E540">
        <v>50071</v>
      </c>
      <c r="F540">
        <v>95</v>
      </c>
      <c r="G540" t="s">
        <v>6114</v>
      </c>
      <c r="H540" t="s">
        <v>7776</v>
      </c>
      <c r="I540" t="s">
        <v>10768</v>
      </c>
      <c r="J540">
        <f t="shared" si="8"/>
        <v>539</v>
      </c>
    </row>
    <row r="541" spans="1:10" x14ac:dyDescent="0.25">
      <c r="A541" s="14" t="s">
        <v>6115</v>
      </c>
      <c r="B541" t="s">
        <v>6116</v>
      </c>
      <c r="C541" t="s">
        <v>10765</v>
      </c>
      <c r="D541" t="s">
        <v>6117</v>
      </c>
      <c r="E541">
        <v>50039</v>
      </c>
      <c r="F541">
        <v>95</v>
      </c>
      <c r="G541" t="s">
        <v>6118</v>
      </c>
      <c r="H541" t="s">
        <v>7776</v>
      </c>
      <c r="I541" t="s">
        <v>10768</v>
      </c>
      <c r="J541">
        <f t="shared" si="8"/>
        <v>540</v>
      </c>
    </row>
    <row r="542" spans="1:10" x14ac:dyDescent="0.25">
      <c r="A542" s="14" t="s">
        <v>6119</v>
      </c>
      <c r="B542" t="s">
        <v>6120</v>
      </c>
      <c r="C542" t="s">
        <v>10779</v>
      </c>
      <c r="D542" t="s">
        <v>6121</v>
      </c>
      <c r="E542">
        <v>360184</v>
      </c>
      <c r="F542">
        <v>95</v>
      </c>
      <c r="G542" t="s">
        <v>6122</v>
      </c>
      <c r="H542" t="s">
        <v>7761</v>
      </c>
      <c r="I542" t="s">
        <v>10768</v>
      </c>
      <c r="J542">
        <f t="shared" si="8"/>
        <v>541</v>
      </c>
    </row>
    <row r="543" spans="1:10" x14ac:dyDescent="0.25">
      <c r="A543" s="14" t="s">
        <v>6123</v>
      </c>
      <c r="B543" t="s">
        <v>6124</v>
      </c>
      <c r="C543" t="s">
        <v>10765</v>
      </c>
      <c r="D543" t="s">
        <v>6121</v>
      </c>
      <c r="E543">
        <v>360185</v>
      </c>
      <c r="F543">
        <v>95</v>
      </c>
      <c r="G543" t="s">
        <v>6125</v>
      </c>
      <c r="H543" t="s">
        <v>7761</v>
      </c>
      <c r="I543" t="s">
        <v>10768</v>
      </c>
      <c r="J543">
        <f t="shared" si="8"/>
        <v>542</v>
      </c>
    </row>
    <row r="544" spans="1:10" x14ac:dyDescent="0.25">
      <c r="A544" s="14" t="s">
        <v>6126</v>
      </c>
      <c r="B544" t="s">
        <v>6127</v>
      </c>
      <c r="C544" t="s">
        <v>9874</v>
      </c>
      <c r="D544" t="s">
        <v>6128</v>
      </c>
      <c r="E544">
        <v>360232</v>
      </c>
      <c r="F544">
        <v>95</v>
      </c>
      <c r="G544" t="s">
        <v>6129</v>
      </c>
      <c r="H544" t="s">
        <v>7761</v>
      </c>
      <c r="I544" t="s">
        <v>10768</v>
      </c>
      <c r="J544">
        <f t="shared" si="8"/>
        <v>543</v>
      </c>
    </row>
    <row r="545" spans="1:10" x14ac:dyDescent="0.25">
      <c r="A545" s="14" t="s">
        <v>6130</v>
      </c>
      <c r="B545" t="s">
        <v>6131</v>
      </c>
      <c r="C545" t="s">
        <v>10765</v>
      </c>
      <c r="D545" t="s">
        <v>6132</v>
      </c>
      <c r="E545">
        <v>480045</v>
      </c>
      <c r="F545">
        <v>95</v>
      </c>
      <c r="G545" t="s">
        <v>7801</v>
      </c>
      <c r="H545" t="s">
        <v>7776</v>
      </c>
      <c r="I545" t="s">
        <v>10768</v>
      </c>
      <c r="J545">
        <f t="shared" si="8"/>
        <v>544</v>
      </c>
    </row>
    <row r="546" spans="1:10" x14ac:dyDescent="0.25">
      <c r="A546" s="14" t="s">
        <v>6133</v>
      </c>
      <c r="B546" t="s">
        <v>6134</v>
      </c>
      <c r="C546" t="s">
        <v>10779</v>
      </c>
      <c r="D546" t="s">
        <v>6135</v>
      </c>
      <c r="E546">
        <v>20421</v>
      </c>
      <c r="F546">
        <v>95</v>
      </c>
      <c r="G546" t="s">
        <v>7756</v>
      </c>
      <c r="H546" t="s">
        <v>7757</v>
      </c>
      <c r="I546" t="s">
        <v>10768</v>
      </c>
      <c r="J546">
        <f t="shared" si="8"/>
        <v>545</v>
      </c>
    </row>
    <row r="547" spans="1:10" x14ac:dyDescent="0.25">
      <c r="A547" s="14" t="s">
        <v>9912</v>
      </c>
      <c r="B547" t="s">
        <v>9913</v>
      </c>
      <c r="C547" t="s">
        <v>10765</v>
      </c>
      <c r="D547" t="s">
        <v>9914</v>
      </c>
      <c r="E547">
        <v>300007</v>
      </c>
      <c r="F547">
        <v>95</v>
      </c>
      <c r="G547" t="s">
        <v>9915</v>
      </c>
      <c r="H547" t="s">
        <v>11461</v>
      </c>
      <c r="I547" t="s">
        <v>10768</v>
      </c>
      <c r="J547">
        <f t="shared" si="8"/>
        <v>546</v>
      </c>
    </row>
    <row r="548" spans="1:10" x14ac:dyDescent="0.25">
      <c r="A548" s="14" t="s">
        <v>11184</v>
      </c>
      <c r="B548" t="s">
        <v>11185</v>
      </c>
      <c r="C548" t="s">
        <v>10765</v>
      </c>
      <c r="D548" t="s">
        <v>11186</v>
      </c>
      <c r="E548">
        <v>410019</v>
      </c>
      <c r="F548">
        <v>95</v>
      </c>
      <c r="G548" t="s">
        <v>11187</v>
      </c>
      <c r="H548" t="s">
        <v>11461</v>
      </c>
      <c r="I548" t="s">
        <v>10768</v>
      </c>
      <c r="J548">
        <f t="shared" si="8"/>
        <v>547</v>
      </c>
    </row>
    <row r="549" spans="1:10" x14ac:dyDescent="0.25">
      <c r="A549" s="14" t="s">
        <v>11017</v>
      </c>
      <c r="B549" t="s">
        <v>11018</v>
      </c>
      <c r="C549" t="s">
        <v>10765</v>
      </c>
      <c r="D549" t="s">
        <v>11019</v>
      </c>
      <c r="E549">
        <v>300017</v>
      </c>
      <c r="F549">
        <v>95</v>
      </c>
      <c r="G549" t="s">
        <v>11020</v>
      </c>
      <c r="H549" t="s">
        <v>11461</v>
      </c>
      <c r="I549" t="s">
        <v>10768</v>
      </c>
      <c r="J549">
        <f t="shared" si="8"/>
        <v>548</v>
      </c>
    </row>
    <row r="550" spans="1:10" x14ac:dyDescent="0.25">
      <c r="A550" s="14" t="s">
        <v>10377</v>
      </c>
      <c r="B550" t="s">
        <v>10378</v>
      </c>
      <c r="C550" t="s">
        <v>10765</v>
      </c>
      <c r="D550" t="s">
        <v>10379</v>
      </c>
      <c r="E550">
        <v>300037</v>
      </c>
      <c r="F550">
        <v>95</v>
      </c>
      <c r="G550" t="s">
        <v>10380</v>
      </c>
      <c r="H550" t="s">
        <v>11461</v>
      </c>
      <c r="I550" t="s">
        <v>10768</v>
      </c>
      <c r="J550">
        <f t="shared" si="8"/>
        <v>549</v>
      </c>
    </row>
    <row r="551" spans="1:10" x14ac:dyDescent="0.25">
      <c r="A551" s="14" t="s">
        <v>10531</v>
      </c>
      <c r="B551" t="s">
        <v>10532</v>
      </c>
      <c r="C551" t="s">
        <v>10765</v>
      </c>
      <c r="D551" t="s">
        <v>10533</v>
      </c>
      <c r="E551">
        <v>300047</v>
      </c>
      <c r="F551">
        <v>95</v>
      </c>
      <c r="G551" t="s">
        <v>10534</v>
      </c>
      <c r="H551" t="s">
        <v>11461</v>
      </c>
      <c r="I551" t="s">
        <v>10768</v>
      </c>
      <c r="J551">
        <f t="shared" si="8"/>
        <v>550</v>
      </c>
    </row>
    <row r="552" spans="1:10" x14ac:dyDescent="0.25">
      <c r="A552" s="14" t="s">
        <v>6136</v>
      </c>
      <c r="B552" t="s">
        <v>6137</v>
      </c>
      <c r="C552" t="s">
        <v>10765</v>
      </c>
      <c r="D552" t="s">
        <v>6138</v>
      </c>
      <c r="E552">
        <v>460013</v>
      </c>
      <c r="F552">
        <v>95</v>
      </c>
      <c r="G552" t="s">
        <v>6139</v>
      </c>
      <c r="H552" t="s">
        <v>7771</v>
      </c>
      <c r="I552" t="s">
        <v>10768</v>
      </c>
      <c r="J552">
        <f t="shared" si="8"/>
        <v>551</v>
      </c>
    </row>
    <row r="553" spans="1:10" x14ac:dyDescent="0.25">
      <c r="A553" s="14" t="s">
        <v>6140</v>
      </c>
      <c r="B553" t="s">
        <v>6141</v>
      </c>
      <c r="C553" t="s">
        <v>10765</v>
      </c>
      <c r="D553" t="s">
        <v>6142</v>
      </c>
      <c r="E553">
        <v>460069</v>
      </c>
      <c r="F553">
        <v>95</v>
      </c>
      <c r="G553" t="s">
        <v>6143</v>
      </c>
      <c r="H553" t="s">
        <v>7771</v>
      </c>
      <c r="I553" t="s">
        <v>10768</v>
      </c>
      <c r="J553">
        <f t="shared" si="8"/>
        <v>552</v>
      </c>
    </row>
    <row r="554" spans="1:10" x14ac:dyDescent="0.25">
      <c r="A554" s="14" t="s">
        <v>6144</v>
      </c>
      <c r="B554" t="s">
        <v>6145</v>
      </c>
      <c r="C554" t="s">
        <v>10765</v>
      </c>
      <c r="D554" t="s">
        <v>6146</v>
      </c>
      <c r="E554">
        <v>460003</v>
      </c>
      <c r="F554">
        <v>95</v>
      </c>
      <c r="G554" t="s">
        <v>6147</v>
      </c>
      <c r="H554" t="s">
        <v>7771</v>
      </c>
      <c r="I554" t="s">
        <v>10768</v>
      </c>
      <c r="J554">
        <f t="shared" si="8"/>
        <v>553</v>
      </c>
    </row>
    <row r="555" spans="1:10" x14ac:dyDescent="0.25">
      <c r="A555" s="14" t="s">
        <v>6148</v>
      </c>
      <c r="B555" t="s">
        <v>9606</v>
      </c>
      <c r="C555" t="s">
        <v>10765</v>
      </c>
      <c r="D555" t="s">
        <v>9607</v>
      </c>
      <c r="E555">
        <v>260155</v>
      </c>
      <c r="F555">
        <v>95</v>
      </c>
      <c r="G555" t="s">
        <v>9608</v>
      </c>
      <c r="H555" t="s">
        <v>7771</v>
      </c>
      <c r="I555" t="s">
        <v>10768</v>
      </c>
      <c r="J555">
        <f t="shared" si="8"/>
        <v>554</v>
      </c>
    </row>
    <row r="556" spans="1:10" x14ac:dyDescent="0.25">
      <c r="A556" s="14" t="s">
        <v>9609</v>
      </c>
      <c r="B556" t="s">
        <v>9610</v>
      </c>
      <c r="C556" t="s">
        <v>10765</v>
      </c>
      <c r="D556" t="s">
        <v>9611</v>
      </c>
      <c r="E556">
        <v>130023</v>
      </c>
      <c r="F556">
        <v>95</v>
      </c>
      <c r="G556" t="s">
        <v>9612</v>
      </c>
      <c r="H556" t="s">
        <v>7752</v>
      </c>
      <c r="I556" t="s">
        <v>10768</v>
      </c>
      <c r="J556">
        <f t="shared" si="8"/>
        <v>555</v>
      </c>
    </row>
    <row r="557" spans="1:10" x14ac:dyDescent="0.25">
      <c r="A557" s="14" t="s">
        <v>9613</v>
      </c>
      <c r="B557" t="s">
        <v>9614</v>
      </c>
      <c r="C557" t="s">
        <v>10765</v>
      </c>
      <c r="D557" t="s">
        <v>9615</v>
      </c>
      <c r="E557">
        <v>10056</v>
      </c>
      <c r="F557">
        <v>95</v>
      </c>
      <c r="G557" t="s">
        <v>9616</v>
      </c>
      <c r="H557" t="s">
        <v>7752</v>
      </c>
      <c r="I557" t="s">
        <v>10768</v>
      </c>
      <c r="J557">
        <f t="shared" si="8"/>
        <v>556</v>
      </c>
    </row>
    <row r="558" spans="1:10" x14ac:dyDescent="0.25">
      <c r="A558" s="14" t="s">
        <v>9553</v>
      </c>
      <c r="B558" t="s">
        <v>9554</v>
      </c>
      <c r="C558" t="s">
        <v>10765</v>
      </c>
      <c r="D558" t="s">
        <v>9555</v>
      </c>
      <c r="E558">
        <v>530165</v>
      </c>
      <c r="F558">
        <v>95</v>
      </c>
      <c r="G558" t="s">
        <v>9556</v>
      </c>
      <c r="H558" t="s">
        <v>11461</v>
      </c>
      <c r="I558" t="s">
        <v>10768</v>
      </c>
      <c r="J558">
        <f t="shared" si="8"/>
        <v>557</v>
      </c>
    </row>
    <row r="559" spans="1:10" x14ac:dyDescent="0.25">
      <c r="A559" s="14" t="s">
        <v>9617</v>
      </c>
      <c r="B559" t="s">
        <v>9618</v>
      </c>
      <c r="C559" t="s">
        <v>10765</v>
      </c>
      <c r="D559" t="s">
        <v>9619</v>
      </c>
      <c r="E559">
        <v>550106</v>
      </c>
      <c r="F559">
        <v>95</v>
      </c>
      <c r="G559" t="s">
        <v>9620</v>
      </c>
      <c r="H559" t="s">
        <v>7771</v>
      </c>
      <c r="I559" t="s">
        <v>10768</v>
      </c>
      <c r="J559">
        <f t="shared" si="8"/>
        <v>558</v>
      </c>
    </row>
    <row r="560" spans="1:10" x14ac:dyDescent="0.25">
      <c r="A560" s="14" t="s">
        <v>10790</v>
      </c>
      <c r="B560" t="s">
        <v>10791</v>
      </c>
      <c r="C560" t="s">
        <v>10765</v>
      </c>
      <c r="D560" t="s">
        <v>10792</v>
      </c>
      <c r="E560">
        <v>530001</v>
      </c>
      <c r="F560">
        <v>95</v>
      </c>
      <c r="G560" t="s">
        <v>10793</v>
      </c>
      <c r="H560" t="s">
        <v>11461</v>
      </c>
      <c r="I560" t="s">
        <v>10768</v>
      </c>
      <c r="J560">
        <f t="shared" si="8"/>
        <v>559</v>
      </c>
    </row>
    <row r="561" spans="1:10" x14ac:dyDescent="0.25">
      <c r="A561" s="14" t="s">
        <v>9549</v>
      </c>
      <c r="B561" t="s">
        <v>9550</v>
      </c>
      <c r="C561" t="s">
        <v>10765</v>
      </c>
      <c r="D561" t="s">
        <v>9551</v>
      </c>
      <c r="E561">
        <v>490047</v>
      </c>
      <c r="F561">
        <v>95</v>
      </c>
      <c r="G561" t="s">
        <v>9552</v>
      </c>
      <c r="H561" t="s">
        <v>11461</v>
      </c>
      <c r="I561" t="s">
        <v>10768</v>
      </c>
      <c r="J561">
        <f t="shared" si="8"/>
        <v>560</v>
      </c>
    </row>
    <row r="562" spans="1:10" x14ac:dyDescent="0.25">
      <c r="A562" s="14" t="s">
        <v>9621</v>
      </c>
      <c r="B562" t="s">
        <v>9622</v>
      </c>
      <c r="C562" t="s">
        <v>10765</v>
      </c>
      <c r="D562" t="s">
        <v>9623</v>
      </c>
      <c r="E562">
        <v>130005</v>
      </c>
      <c r="F562">
        <v>95</v>
      </c>
      <c r="G562" t="s">
        <v>9624</v>
      </c>
      <c r="H562" t="s">
        <v>7752</v>
      </c>
      <c r="I562" t="s">
        <v>10768</v>
      </c>
      <c r="J562">
        <f t="shared" si="8"/>
        <v>561</v>
      </c>
    </row>
    <row r="563" spans="1:10" x14ac:dyDescent="0.25">
      <c r="A563" s="14" t="s">
        <v>9625</v>
      </c>
      <c r="B563" t="s">
        <v>9626</v>
      </c>
      <c r="C563" t="s">
        <v>10765</v>
      </c>
      <c r="D563" t="s">
        <v>9627</v>
      </c>
      <c r="E563">
        <v>260062</v>
      </c>
      <c r="F563">
        <v>95</v>
      </c>
      <c r="G563" t="s">
        <v>9628</v>
      </c>
      <c r="H563" t="s">
        <v>7771</v>
      </c>
      <c r="I563" t="s">
        <v>10768</v>
      </c>
      <c r="J563">
        <f t="shared" si="8"/>
        <v>562</v>
      </c>
    </row>
    <row r="564" spans="1:10" x14ac:dyDescent="0.25">
      <c r="A564" s="14" t="s">
        <v>11059</v>
      </c>
      <c r="B564" t="s">
        <v>11060</v>
      </c>
      <c r="C564" t="s">
        <v>10765</v>
      </c>
      <c r="D564" t="s">
        <v>11061</v>
      </c>
      <c r="E564">
        <v>410083</v>
      </c>
      <c r="F564">
        <v>95</v>
      </c>
      <c r="G564" t="s">
        <v>11062</v>
      </c>
      <c r="H564" t="s">
        <v>11461</v>
      </c>
      <c r="I564" t="s">
        <v>10768</v>
      </c>
      <c r="J564">
        <f t="shared" si="8"/>
        <v>563</v>
      </c>
    </row>
    <row r="565" spans="1:10" x14ac:dyDescent="0.25">
      <c r="A565" s="14" t="s">
        <v>9629</v>
      </c>
      <c r="B565" t="s">
        <v>9630</v>
      </c>
      <c r="C565" t="s">
        <v>10765</v>
      </c>
      <c r="D565" t="s">
        <v>9631</v>
      </c>
      <c r="E565">
        <v>540040</v>
      </c>
      <c r="F565">
        <v>95</v>
      </c>
      <c r="G565" t="s">
        <v>9632</v>
      </c>
      <c r="H565" t="s">
        <v>7761</v>
      </c>
      <c r="I565" t="s">
        <v>10768</v>
      </c>
      <c r="J565">
        <f t="shared" si="8"/>
        <v>564</v>
      </c>
    </row>
    <row r="566" spans="1:10" x14ac:dyDescent="0.25">
      <c r="A566" s="14" t="s">
        <v>9633</v>
      </c>
      <c r="B566" t="s">
        <v>9634</v>
      </c>
      <c r="C566" t="s">
        <v>10765</v>
      </c>
      <c r="D566" t="s">
        <v>9635</v>
      </c>
      <c r="E566">
        <v>10007</v>
      </c>
      <c r="F566">
        <v>95</v>
      </c>
      <c r="G566" t="s">
        <v>9636</v>
      </c>
      <c r="H566" t="s">
        <v>7752</v>
      </c>
      <c r="I566" t="s">
        <v>10768</v>
      </c>
      <c r="J566">
        <f t="shared" si="8"/>
        <v>565</v>
      </c>
    </row>
    <row r="567" spans="1:10" x14ac:dyDescent="0.25">
      <c r="A567" s="14" t="s">
        <v>11191</v>
      </c>
      <c r="B567" t="s">
        <v>11192</v>
      </c>
      <c r="C567" t="s">
        <v>10765</v>
      </c>
      <c r="D567" t="s">
        <v>11193</v>
      </c>
      <c r="E567">
        <v>300030</v>
      </c>
      <c r="F567">
        <v>95</v>
      </c>
      <c r="G567" t="s">
        <v>10286</v>
      </c>
      <c r="H567" t="s">
        <v>11461</v>
      </c>
      <c r="I567" t="s">
        <v>10768</v>
      </c>
      <c r="J567">
        <f t="shared" si="8"/>
        <v>566</v>
      </c>
    </row>
    <row r="568" spans="1:10" x14ac:dyDescent="0.25">
      <c r="A568" s="14" t="s">
        <v>9637</v>
      </c>
      <c r="B568" t="s">
        <v>9638</v>
      </c>
      <c r="C568" t="s">
        <v>10765</v>
      </c>
      <c r="D568" t="s">
        <v>9639</v>
      </c>
      <c r="E568">
        <v>10035</v>
      </c>
      <c r="F568">
        <v>95</v>
      </c>
      <c r="G568" t="s">
        <v>9640</v>
      </c>
      <c r="H568" t="s">
        <v>7752</v>
      </c>
      <c r="I568" t="s">
        <v>10768</v>
      </c>
      <c r="J568">
        <f t="shared" si="8"/>
        <v>567</v>
      </c>
    </row>
    <row r="569" spans="1:10" x14ac:dyDescent="0.25">
      <c r="A569" s="14" t="s">
        <v>9641</v>
      </c>
      <c r="B569" t="s">
        <v>9642</v>
      </c>
      <c r="C569" t="s">
        <v>10765</v>
      </c>
      <c r="D569" t="s">
        <v>9643</v>
      </c>
      <c r="E569">
        <v>10046</v>
      </c>
      <c r="F569">
        <v>95</v>
      </c>
      <c r="G569" t="s">
        <v>9644</v>
      </c>
      <c r="H569" t="s">
        <v>7752</v>
      </c>
      <c r="I569" t="s">
        <v>10768</v>
      </c>
      <c r="J569">
        <f t="shared" si="8"/>
        <v>568</v>
      </c>
    </row>
    <row r="570" spans="1:10" x14ac:dyDescent="0.25">
      <c r="A570" s="14" t="s">
        <v>9645</v>
      </c>
      <c r="B570" t="s">
        <v>9646</v>
      </c>
      <c r="C570" t="s">
        <v>10765</v>
      </c>
      <c r="D570" t="s">
        <v>9647</v>
      </c>
      <c r="E570">
        <v>10062</v>
      </c>
      <c r="F570">
        <v>95</v>
      </c>
      <c r="G570" t="s">
        <v>9648</v>
      </c>
      <c r="H570" t="s">
        <v>7752</v>
      </c>
      <c r="I570" t="s">
        <v>10768</v>
      </c>
      <c r="J570">
        <f t="shared" si="8"/>
        <v>569</v>
      </c>
    </row>
    <row r="571" spans="1:10" x14ac:dyDescent="0.25">
      <c r="A571" s="14" t="s">
        <v>9649</v>
      </c>
      <c r="B571" t="s">
        <v>9650</v>
      </c>
      <c r="C571" t="s">
        <v>10765</v>
      </c>
      <c r="D571" t="s">
        <v>9651</v>
      </c>
      <c r="E571">
        <v>370070</v>
      </c>
      <c r="F571">
        <v>95</v>
      </c>
      <c r="G571" t="s">
        <v>9652</v>
      </c>
      <c r="H571" t="s">
        <v>7752</v>
      </c>
      <c r="I571" t="s">
        <v>10768</v>
      </c>
      <c r="J571">
        <f t="shared" si="8"/>
        <v>570</v>
      </c>
    </row>
    <row r="572" spans="1:10" x14ac:dyDescent="0.25">
      <c r="A572" s="14" t="s">
        <v>9653</v>
      </c>
      <c r="B572" t="s">
        <v>9654</v>
      </c>
      <c r="C572" t="s">
        <v>10765</v>
      </c>
      <c r="D572" t="s">
        <v>9655</v>
      </c>
      <c r="E572">
        <v>250060</v>
      </c>
      <c r="F572">
        <v>95</v>
      </c>
      <c r="G572" t="s">
        <v>10495</v>
      </c>
      <c r="H572" t="s">
        <v>12209</v>
      </c>
      <c r="I572" t="s">
        <v>10768</v>
      </c>
      <c r="J572">
        <f t="shared" si="8"/>
        <v>571</v>
      </c>
    </row>
    <row r="573" spans="1:10" x14ac:dyDescent="0.25">
      <c r="A573" s="14" t="s">
        <v>9656</v>
      </c>
      <c r="B573" t="s">
        <v>9657</v>
      </c>
      <c r="C573" t="s">
        <v>10765</v>
      </c>
      <c r="D573" t="s">
        <v>9658</v>
      </c>
      <c r="E573">
        <v>480162</v>
      </c>
      <c r="F573">
        <v>95</v>
      </c>
      <c r="G573" t="s">
        <v>9659</v>
      </c>
      <c r="H573" t="s">
        <v>7776</v>
      </c>
      <c r="I573" t="s">
        <v>10768</v>
      </c>
      <c r="J573">
        <f t="shared" si="8"/>
        <v>572</v>
      </c>
    </row>
    <row r="574" spans="1:10" x14ac:dyDescent="0.25">
      <c r="A574" s="14" t="s">
        <v>9660</v>
      </c>
      <c r="B574" t="s">
        <v>9661</v>
      </c>
      <c r="C574" t="s">
        <v>10765</v>
      </c>
      <c r="D574" t="s">
        <v>9662</v>
      </c>
      <c r="E574">
        <v>480279</v>
      </c>
      <c r="F574">
        <v>95</v>
      </c>
      <c r="G574" t="s">
        <v>9663</v>
      </c>
      <c r="H574" t="s">
        <v>7776</v>
      </c>
      <c r="I574" t="s">
        <v>10768</v>
      </c>
      <c r="J574">
        <f t="shared" si="8"/>
        <v>573</v>
      </c>
    </row>
    <row r="575" spans="1:10" x14ac:dyDescent="0.25">
      <c r="A575" s="14" t="s">
        <v>9664</v>
      </c>
      <c r="B575" t="s">
        <v>9665</v>
      </c>
      <c r="C575" t="s">
        <v>9874</v>
      </c>
      <c r="D575" t="s">
        <v>9666</v>
      </c>
      <c r="E575">
        <v>360173</v>
      </c>
      <c r="F575">
        <v>95</v>
      </c>
      <c r="G575" t="s">
        <v>9667</v>
      </c>
      <c r="H575" t="s">
        <v>7761</v>
      </c>
      <c r="I575" t="s">
        <v>10768</v>
      </c>
      <c r="J575">
        <f t="shared" si="8"/>
        <v>574</v>
      </c>
    </row>
    <row r="576" spans="1:10" x14ac:dyDescent="0.25">
      <c r="A576" s="14" t="s">
        <v>9668</v>
      </c>
      <c r="B576" t="s">
        <v>9669</v>
      </c>
      <c r="C576" t="s">
        <v>10765</v>
      </c>
      <c r="D576" t="s">
        <v>9670</v>
      </c>
      <c r="E576">
        <v>390054</v>
      </c>
      <c r="F576">
        <v>95</v>
      </c>
      <c r="G576" t="s">
        <v>9671</v>
      </c>
      <c r="H576" t="s">
        <v>7771</v>
      </c>
      <c r="I576" t="s">
        <v>10768</v>
      </c>
      <c r="J576">
        <f t="shared" si="8"/>
        <v>575</v>
      </c>
    </row>
    <row r="577" spans="1:10" x14ac:dyDescent="0.25">
      <c r="A577" s="14" t="s">
        <v>9672</v>
      </c>
      <c r="B577" t="s">
        <v>9673</v>
      </c>
      <c r="C577" t="s">
        <v>10765</v>
      </c>
      <c r="D577" t="s">
        <v>9674</v>
      </c>
      <c r="E577">
        <v>460007</v>
      </c>
      <c r="F577">
        <v>95</v>
      </c>
      <c r="G577" t="s">
        <v>9675</v>
      </c>
      <c r="H577" t="s">
        <v>7771</v>
      </c>
      <c r="I577" t="s">
        <v>10768</v>
      </c>
      <c r="J577">
        <f t="shared" si="8"/>
        <v>576</v>
      </c>
    </row>
    <row r="578" spans="1:10" x14ac:dyDescent="0.25">
      <c r="A578" s="14" t="s">
        <v>9676</v>
      </c>
      <c r="B578" t="s">
        <v>9677</v>
      </c>
      <c r="C578" t="s">
        <v>10765</v>
      </c>
      <c r="D578" t="s">
        <v>9678</v>
      </c>
      <c r="E578">
        <v>20455</v>
      </c>
      <c r="F578">
        <v>95</v>
      </c>
      <c r="G578" t="s">
        <v>7756</v>
      </c>
      <c r="H578" t="s">
        <v>7757</v>
      </c>
      <c r="I578" t="s">
        <v>10768</v>
      </c>
      <c r="J578">
        <f t="shared" si="8"/>
        <v>577</v>
      </c>
    </row>
    <row r="579" spans="1:10" x14ac:dyDescent="0.25">
      <c r="A579" s="14" t="s">
        <v>9679</v>
      </c>
      <c r="B579" t="s">
        <v>9680</v>
      </c>
      <c r="C579" t="s">
        <v>10765</v>
      </c>
      <c r="D579" t="s">
        <v>9681</v>
      </c>
      <c r="E579">
        <v>210063</v>
      </c>
      <c r="F579">
        <v>95</v>
      </c>
      <c r="G579" t="s">
        <v>9682</v>
      </c>
      <c r="H579" t="s">
        <v>7752</v>
      </c>
      <c r="I579" t="s">
        <v>10768</v>
      </c>
      <c r="J579">
        <f t="shared" si="8"/>
        <v>578</v>
      </c>
    </row>
    <row r="580" spans="1:10" x14ac:dyDescent="0.25">
      <c r="A580" s="14" t="s">
        <v>9683</v>
      </c>
      <c r="B580" t="s">
        <v>9684</v>
      </c>
      <c r="C580" t="s">
        <v>10765</v>
      </c>
      <c r="D580" t="s">
        <v>9685</v>
      </c>
      <c r="E580">
        <v>380029</v>
      </c>
      <c r="F580">
        <v>95</v>
      </c>
      <c r="G580" t="s">
        <v>9686</v>
      </c>
      <c r="H580" t="s">
        <v>7771</v>
      </c>
      <c r="I580" t="s">
        <v>10768</v>
      </c>
      <c r="J580">
        <f t="shared" ref="J580:J643" si="9">J579+1</f>
        <v>579</v>
      </c>
    </row>
    <row r="581" spans="1:10" x14ac:dyDescent="0.25">
      <c r="A581" s="14" t="s">
        <v>9687</v>
      </c>
      <c r="B581" t="s">
        <v>9688</v>
      </c>
      <c r="C581" t="s">
        <v>10765</v>
      </c>
      <c r="D581" t="s">
        <v>9689</v>
      </c>
      <c r="E581">
        <v>20342</v>
      </c>
      <c r="F581">
        <v>95</v>
      </c>
      <c r="G581" t="s">
        <v>7756</v>
      </c>
      <c r="H581" t="s">
        <v>7757</v>
      </c>
      <c r="I581" t="s">
        <v>10768</v>
      </c>
      <c r="J581">
        <f t="shared" si="9"/>
        <v>580</v>
      </c>
    </row>
    <row r="582" spans="1:10" x14ac:dyDescent="0.25">
      <c r="A582" s="14" t="s">
        <v>9690</v>
      </c>
      <c r="B582" t="s">
        <v>9691</v>
      </c>
      <c r="C582" t="s">
        <v>10765</v>
      </c>
      <c r="D582" t="s">
        <v>9692</v>
      </c>
      <c r="E582">
        <v>380033</v>
      </c>
      <c r="F582">
        <v>95</v>
      </c>
      <c r="G582" t="s">
        <v>9693</v>
      </c>
      <c r="H582" t="s">
        <v>7771</v>
      </c>
      <c r="I582" t="s">
        <v>10768</v>
      </c>
      <c r="J582">
        <f t="shared" si="9"/>
        <v>581</v>
      </c>
    </row>
    <row r="583" spans="1:10" x14ac:dyDescent="0.25">
      <c r="A583" s="14" t="s">
        <v>9694</v>
      </c>
      <c r="B583" t="s">
        <v>9695</v>
      </c>
      <c r="C583" t="s">
        <v>10765</v>
      </c>
      <c r="D583" t="s">
        <v>9696</v>
      </c>
      <c r="E583">
        <v>50040</v>
      </c>
      <c r="F583">
        <v>95</v>
      </c>
      <c r="G583" t="s">
        <v>9697</v>
      </c>
      <c r="H583" t="s">
        <v>7776</v>
      </c>
      <c r="I583" t="s">
        <v>10768</v>
      </c>
      <c r="J583">
        <f t="shared" si="9"/>
        <v>582</v>
      </c>
    </row>
    <row r="584" spans="1:10" x14ac:dyDescent="0.25">
      <c r="A584" s="14" t="s">
        <v>9698</v>
      </c>
      <c r="B584" t="s">
        <v>9699</v>
      </c>
      <c r="C584" t="s">
        <v>10765</v>
      </c>
      <c r="D584" t="s">
        <v>9700</v>
      </c>
      <c r="E584">
        <v>50045</v>
      </c>
      <c r="F584">
        <v>95</v>
      </c>
      <c r="G584" t="s">
        <v>9701</v>
      </c>
      <c r="H584" t="s">
        <v>7776</v>
      </c>
      <c r="I584" t="s">
        <v>10768</v>
      </c>
      <c r="J584">
        <f t="shared" si="9"/>
        <v>583</v>
      </c>
    </row>
    <row r="585" spans="1:10" x14ac:dyDescent="0.25">
      <c r="A585" s="14" t="s">
        <v>9702</v>
      </c>
      <c r="B585" t="s">
        <v>9703</v>
      </c>
      <c r="C585" t="s">
        <v>10765</v>
      </c>
      <c r="D585" t="s">
        <v>9704</v>
      </c>
      <c r="E585">
        <v>50050</v>
      </c>
      <c r="F585">
        <v>95</v>
      </c>
      <c r="G585" t="s">
        <v>9705</v>
      </c>
      <c r="H585" t="s">
        <v>7776</v>
      </c>
      <c r="I585" t="s">
        <v>10768</v>
      </c>
      <c r="J585">
        <f t="shared" si="9"/>
        <v>584</v>
      </c>
    </row>
    <row r="586" spans="1:10" x14ac:dyDescent="0.25">
      <c r="A586" s="14" t="s">
        <v>9706</v>
      </c>
      <c r="B586" t="s">
        <v>9707</v>
      </c>
      <c r="C586" t="s">
        <v>10765</v>
      </c>
      <c r="D586" t="s">
        <v>9708</v>
      </c>
      <c r="E586">
        <v>50072</v>
      </c>
      <c r="F586">
        <v>95</v>
      </c>
      <c r="G586" t="s">
        <v>9616</v>
      </c>
      <c r="H586" t="s">
        <v>7776</v>
      </c>
      <c r="I586" t="s">
        <v>10768</v>
      </c>
      <c r="J586">
        <f t="shared" si="9"/>
        <v>585</v>
      </c>
    </row>
    <row r="587" spans="1:10" x14ac:dyDescent="0.25">
      <c r="A587" s="14" t="s">
        <v>9709</v>
      </c>
      <c r="B587" t="s">
        <v>9710</v>
      </c>
      <c r="C587" t="s">
        <v>10765</v>
      </c>
      <c r="D587" t="s">
        <v>9711</v>
      </c>
      <c r="E587">
        <v>50087</v>
      </c>
      <c r="F587">
        <v>95</v>
      </c>
      <c r="G587" t="s">
        <v>9712</v>
      </c>
      <c r="H587" t="s">
        <v>7776</v>
      </c>
      <c r="I587" t="s">
        <v>10768</v>
      </c>
      <c r="J587">
        <f t="shared" si="9"/>
        <v>586</v>
      </c>
    </row>
    <row r="588" spans="1:10" x14ac:dyDescent="0.25">
      <c r="A588" s="14" t="s">
        <v>9713</v>
      </c>
      <c r="B588" t="s">
        <v>9714</v>
      </c>
      <c r="C588" t="s">
        <v>10765</v>
      </c>
      <c r="D588" t="s">
        <v>9715</v>
      </c>
      <c r="E588">
        <v>50078</v>
      </c>
      <c r="F588">
        <v>95</v>
      </c>
      <c r="G588" t="s">
        <v>9716</v>
      </c>
      <c r="H588" t="s">
        <v>7776</v>
      </c>
      <c r="I588" t="s">
        <v>10768</v>
      </c>
      <c r="J588">
        <f t="shared" si="9"/>
        <v>587</v>
      </c>
    </row>
    <row r="589" spans="1:10" x14ac:dyDescent="0.25">
      <c r="A589" s="14" t="s">
        <v>9717</v>
      </c>
      <c r="B589" t="s">
        <v>9718</v>
      </c>
      <c r="C589" t="s">
        <v>10765</v>
      </c>
      <c r="D589" t="s">
        <v>9719</v>
      </c>
      <c r="E589">
        <v>220075</v>
      </c>
      <c r="F589">
        <v>95</v>
      </c>
      <c r="G589" t="s">
        <v>9720</v>
      </c>
      <c r="H589" t="s">
        <v>7776</v>
      </c>
      <c r="I589" t="s">
        <v>10768</v>
      </c>
      <c r="J589">
        <f t="shared" si="9"/>
        <v>588</v>
      </c>
    </row>
    <row r="590" spans="1:10" x14ac:dyDescent="0.25">
      <c r="A590" s="14" t="s">
        <v>9721</v>
      </c>
      <c r="B590" t="s">
        <v>9722</v>
      </c>
      <c r="C590" t="s">
        <v>10765</v>
      </c>
      <c r="D590" t="s">
        <v>9723</v>
      </c>
      <c r="E590">
        <v>360193</v>
      </c>
      <c r="F590">
        <v>95</v>
      </c>
      <c r="G590" t="s">
        <v>9724</v>
      </c>
      <c r="H590" t="s">
        <v>7761</v>
      </c>
      <c r="I590" t="s">
        <v>10768</v>
      </c>
      <c r="J590">
        <f t="shared" si="9"/>
        <v>589</v>
      </c>
    </row>
    <row r="591" spans="1:10" x14ac:dyDescent="0.25">
      <c r="A591" s="14" t="s">
        <v>9725</v>
      </c>
      <c r="B591" t="s">
        <v>9726</v>
      </c>
      <c r="C591" t="s">
        <v>10765</v>
      </c>
      <c r="D591" t="s">
        <v>9727</v>
      </c>
      <c r="E591">
        <v>340075</v>
      </c>
      <c r="F591">
        <v>95</v>
      </c>
      <c r="G591" t="s">
        <v>9728</v>
      </c>
      <c r="H591" t="s">
        <v>7761</v>
      </c>
      <c r="I591" t="s">
        <v>10768</v>
      </c>
      <c r="J591">
        <f t="shared" si="9"/>
        <v>590</v>
      </c>
    </row>
    <row r="592" spans="1:10" x14ac:dyDescent="0.25">
      <c r="A592" s="14" t="s">
        <v>9545</v>
      </c>
      <c r="B592" t="s">
        <v>9546</v>
      </c>
      <c r="C592" t="s">
        <v>10765</v>
      </c>
      <c r="D592" t="s">
        <v>9547</v>
      </c>
      <c r="E592">
        <v>300065</v>
      </c>
      <c r="F592">
        <v>95</v>
      </c>
      <c r="G592" t="s">
        <v>9548</v>
      </c>
      <c r="H592" t="s">
        <v>11461</v>
      </c>
      <c r="I592" t="s">
        <v>10768</v>
      </c>
      <c r="J592">
        <f t="shared" si="9"/>
        <v>591</v>
      </c>
    </row>
    <row r="593" spans="1:10" x14ac:dyDescent="0.25">
      <c r="A593" s="14" t="s">
        <v>11869</v>
      </c>
      <c r="B593" t="s">
        <v>11870</v>
      </c>
      <c r="C593" t="s">
        <v>10765</v>
      </c>
      <c r="D593" t="s">
        <v>11871</v>
      </c>
      <c r="E593">
        <v>300080</v>
      </c>
      <c r="F593">
        <v>95</v>
      </c>
      <c r="G593" t="s">
        <v>11155</v>
      </c>
      <c r="H593" t="s">
        <v>11461</v>
      </c>
      <c r="I593" t="s">
        <v>10768</v>
      </c>
      <c r="J593">
        <f t="shared" si="9"/>
        <v>592</v>
      </c>
    </row>
    <row r="594" spans="1:10" x14ac:dyDescent="0.25">
      <c r="A594" s="14" t="s">
        <v>10441</v>
      </c>
      <c r="B594" t="s">
        <v>10442</v>
      </c>
      <c r="C594" t="s">
        <v>10765</v>
      </c>
      <c r="D594" t="s">
        <v>10443</v>
      </c>
      <c r="E594">
        <v>410027</v>
      </c>
      <c r="F594">
        <v>95</v>
      </c>
      <c r="G594" t="s">
        <v>9880</v>
      </c>
      <c r="H594" t="s">
        <v>11461</v>
      </c>
      <c r="I594" t="s">
        <v>10768</v>
      </c>
      <c r="J594">
        <f t="shared" si="9"/>
        <v>593</v>
      </c>
    </row>
    <row r="595" spans="1:10" x14ac:dyDescent="0.25">
      <c r="A595" s="14" t="s">
        <v>11923</v>
      </c>
      <c r="B595" t="s">
        <v>11924</v>
      </c>
      <c r="C595" t="s">
        <v>10765</v>
      </c>
      <c r="D595" t="s">
        <v>11925</v>
      </c>
      <c r="E595">
        <v>300083</v>
      </c>
      <c r="F595">
        <v>95</v>
      </c>
      <c r="G595" t="s">
        <v>11926</v>
      </c>
      <c r="H595" t="s">
        <v>11461</v>
      </c>
      <c r="I595" t="s">
        <v>10768</v>
      </c>
      <c r="J595">
        <f t="shared" si="9"/>
        <v>594</v>
      </c>
    </row>
    <row r="596" spans="1:10" x14ac:dyDescent="0.25">
      <c r="A596" s="14" t="s">
        <v>11876</v>
      </c>
      <c r="B596" t="s">
        <v>11877</v>
      </c>
      <c r="C596" t="s">
        <v>10765</v>
      </c>
      <c r="D596" t="s">
        <v>11878</v>
      </c>
      <c r="E596">
        <v>300081</v>
      </c>
      <c r="F596">
        <v>95</v>
      </c>
      <c r="G596" t="s">
        <v>11031</v>
      </c>
      <c r="H596" t="s">
        <v>11461</v>
      </c>
      <c r="I596" t="s">
        <v>10768</v>
      </c>
      <c r="J596">
        <f t="shared" si="9"/>
        <v>595</v>
      </c>
    </row>
    <row r="597" spans="1:10" x14ac:dyDescent="0.25">
      <c r="A597" s="14" t="s">
        <v>9729</v>
      </c>
      <c r="B597" t="s">
        <v>9730</v>
      </c>
      <c r="C597" t="s">
        <v>10765</v>
      </c>
      <c r="D597" t="s">
        <v>9731</v>
      </c>
      <c r="E597">
        <v>480364</v>
      </c>
      <c r="F597">
        <v>95</v>
      </c>
      <c r="H597" t="s">
        <v>7776</v>
      </c>
      <c r="I597" t="s">
        <v>10768</v>
      </c>
      <c r="J597">
        <f t="shared" si="9"/>
        <v>596</v>
      </c>
    </row>
    <row r="598" spans="1:10" x14ac:dyDescent="0.25">
      <c r="A598" s="14" t="s">
        <v>9732</v>
      </c>
      <c r="B598" t="s">
        <v>9733</v>
      </c>
      <c r="C598" t="s">
        <v>10765</v>
      </c>
      <c r="D598" t="s">
        <v>9734</v>
      </c>
      <c r="E598">
        <v>310105</v>
      </c>
      <c r="F598">
        <v>95</v>
      </c>
      <c r="G598" t="s">
        <v>9735</v>
      </c>
      <c r="H598" t="s">
        <v>7768</v>
      </c>
      <c r="I598" t="s">
        <v>10768</v>
      </c>
      <c r="J598">
        <f t="shared" si="9"/>
        <v>597</v>
      </c>
    </row>
    <row r="599" spans="1:10" x14ac:dyDescent="0.25">
      <c r="A599" s="14" t="s">
        <v>9736</v>
      </c>
      <c r="B599" t="s">
        <v>9737</v>
      </c>
      <c r="C599" t="s">
        <v>10765</v>
      </c>
      <c r="D599" t="s">
        <v>9738</v>
      </c>
      <c r="E599">
        <v>390109</v>
      </c>
      <c r="F599">
        <v>95</v>
      </c>
      <c r="G599" t="s">
        <v>9739</v>
      </c>
      <c r="H599" t="s">
        <v>7771</v>
      </c>
      <c r="I599" t="s">
        <v>10768</v>
      </c>
      <c r="J599">
        <f t="shared" si="9"/>
        <v>598</v>
      </c>
    </row>
    <row r="600" spans="1:10" x14ac:dyDescent="0.25">
      <c r="A600" s="14" t="s">
        <v>9740</v>
      </c>
      <c r="B600" t="s">
        <v>9741</v>
      </c>
      <c r="C600" t="s">
        <v>10765</v>
      </c>
      <c r="D600" t="s">
        <v>9742</v>
      </c>
      <c r="E600">
        <v>370099</v>
      </c>
      <c r="F600">
        <v>95</v>
      </c>
      <c r="G600" t="s">
        <v>9743</v>
      </c>
      <c r="H600" t="s">
        <v>7752</v>
      </c>
      <c r="I600" t="s">
        <v>10768</v>
      </c>
      <c r="J600">
        <f t="shared" si="9"/>
        <v>599</v>
      </c>
    </row>
    <row r="601" spans="1:10" x14ac:dyDescent="0.25">
      <c r="A601" s="14" t="s">
        <v>9744</v>
      </c>
      <c r="B601" t="s">
        <v>9745</v>
      </c>
      <c r="C601" t="s">
        <v>10765</v>
      </c>
      <c r="D601" t="s">
        <v>9746</v>
      </c>
      <c r="E601">
        <v>400110</v>
      </c>
      <c r="F601">
        <v>95</v>
      </c>
      <c r="G601" t="s">
        <v>9747</v>
      </c>
      <c r="H601" t="s">
        <v>7776</v>
      </c>
      <c r="I601" t="s">
        <v>10768</v>
      </c>
      <c r="J601">
        <f t="shared" si="9"/>
        <v>600</v>
      </c>
    </row>
    <row r="602" spans="1:10" x14ac:dyDescent="0.25">
      <c r="A602" s="14" t="s">
        <v>9748</v>
      </c>
      <c r="B602" t="s">
        <v>9749</v>
      </c>
      <c r="C602" t="s">
        <v>10765</v>
      </c>
      <c r="D602" t="s">
        <v>9750</v>
      </c>
      <c r="E602">
        <v>230033</v>
      </c>
      <c r="F602">
        <v>95</v>
      </c>
      <c r="G602" t="s">
        <v>9751</v>
      </c>
      <c r="H602" t="s">
        <v>12209</v>
      </c>
      <c r="I602" t="s">
        <v>10768</v>
      </c>
      <c r="J602">
        <f t="shared" si="9"/>
        <v>601</v>
      </c>
    </row>
    <row r="603" spans="1:10" x14ac:dyDescent="0.25">
      <c r="A603" s="14" t="s">
        <v>9752</v>
      </c>
      <c r="B603" t="s">
        <v>9753</v>
      </c>
      <c r="C603" t="s">
        <v>10765</v>
      </c>
      <c r="D603" t="s">
        <v>9754</v>
      </c>
      <c r="E603">
        <v>550040</v>
      </c>
      <c r="F603">
        <v>95</v>
      </c>
      <c r="G603" t="s">
        <v>9755</v>
      </c>
      <c r="H603" t="s">
        <v>7771</v>
      </c>
      <c r="I603" t="s">
        <v>10768</v>
      </c>
      <c r="J603">
        <f t="shared" si="9"/>
        <v>602</v>
      </c>
    </row>
    <row r="604" spans="1:10" x14ac:dyDescent="0.25">
      <c r="A604" s="14" t="s">
        <v>9408</v>
      </c>
      <c r="B604" t="s">
        <v>9409</v>
      </c>
      <c r="C604" t="s">
        <v>10765</v>
      </c>
      <c r="D604" t="s">
        <v>9410</v>
      </c>
      <c r="E604">
        <v>560020</v>
      </c>
      <c r="F604">
        <v>95</v>
      </c>
      <c r="G604" t="s">
        <v>9411</v>
      </c>
      <c r="H604" t="s">
        <v>11461</v>
      </c>
      <c r="I604" t="s">
        <v>10768</v>
      </c>
      <c r="J604">
        <f t="shared" si="9"/>
        <v>603</v>
      </c>
    </row>
    <row r="605" spans="1:10" x14ac:dyDescent="0.25">
      <c r="A605" s="14" t="s">
        <v>9756</v>
      </c>
      <c r="B605" t="s">
        <v>9757</v>
      </c>
      <c r="C605" t="s">
        <v>10765</v>
      </c>
      <c r="D605" t="s">
        <v>9758</v>
      </c>
      <c r="E605">
        <v>260089</v>
      </c>
      <c r="F605">
        <v>95</v>
      </c>
      <c r="G605" t="s">
        <v>9759</v>
      </c>
      <c r="H605" t="s">
        <v>7771</v>
      </c>
      <c r="I605" t="s">
        <v>10768</v>
      </c>
      <c r="J605">
        <f t="shared" si="9"/>
        <v>604</v>
      </c>
    </row>
    <row r="606" spans="1:10" x14ac:dyDescent="0.25">
      <c r="A606" s="14" t="s">
        <v>9760</v>
      </c>
      <c r="B606" t="s">
        <v>9761</v>
      </c>
      <c r="C606" t="s">
        <v>10765</v>
      </c>
      <c r="D606" t="s">
        <v>9762</v>
      </c>
      <c r="E606">
        <v>460068</v>
      </c>
      <c r="F606">
        <v>95</v>
      </c>
      <c r="G606" t="s">
        <v>9763</v>
      </c>
      <c r="H606" t="s">
        <v>7771</v>
      </c>
      <c r="I606" t="s">
        <v>10768</v>
      </c>
      <c r="J606">
        <f t="shared" si="9"/>
        <v>605</v>
      </c>
    </row>
    <row r="607" spans="1:10" x14ac:dyDescent="0.25">
      <c r="A607" s="14" t="s">
        <v>9764</v>
      </c>
      <c r="B607" t="s">
        <v>9765</v>
      </c>
      <c r="C607" t="s">
        <v>10765</v>
      </c>
      <c r="D607" t="s">
        <v>9766</v>
      </c>
      <c r="E607">
        <v>20454</v>
      </c>
      <c r="F607">
        <v>95</v>
      </c>
      <c r="G607" t="s">
        <v>7756</v>
      </c>
      <c r="H607" t="s">
        <v>7757</v>
      </c>
      <c r="I607" t="s">
        <v>10768</v>
      </c>
      <c r="J607">
        <f t="shared" si="9"/>
        <v>606</v>
      </c>
    </row>
    <row r="608" spans="1:10" x14ac:dyDescent="0.25">
      <c r="A608" s="14" t="s">
        <v>9767</v>
      </c>
      <c r="B608" t="s">
        <v>9768</v>
      </c>
      <c r="C608" t="s">
        <v>10765</v>
      </c>
      <c r="D608" t="s">
        <v>9769</v>
      </c>
      <c r="E608">
        <v>480285</v>
      </c>
      <c r="F608">
        <v>95</v>
      </c>
      <c r="G608" t="s">
        <v>12195</v>
      </c>
      <c r="H608" t="s">
        <v>7776</v>
      </c>
      <c r="I608" t="s">
        <v>10768</v>
      </c>
      <c r="J608">
        <f t="shared" si="9"/>
        <v>607</v>
      </c>
    </row>
    <row r="609" spans="1:10" x14ac:dyDescent="0.25">
      <c r="A609" s="14" t="s">
        <v>9770</v>
      </c>
      <c r="B609" t="s">
        <v>9771</v>
      </c>
      <c r="C609" t="s">
        <v>10765</v>
      </c>
      <c r="D609" t="s">
        <v>9772</v>
      </c>
      <c r="E609">
        <v>40010</v>
      </c>
      <c r="F609">
        <v>95</v>
      </c>
      <c r="G609" t="s">
        <v>12244</v>
      </c>
      <c r="H609" t="s">
        <v>7748</v>
      </c>
      <c r="I609" t="s">
        <v>10768</v>
      </c>
      <c r="J609">
        <f t="shared" si="9"/>
        <v>608</v>
      </c>
    </row>
    <row r="610" spans="1:10" x14ac:dyDescent="0.25">
      <c r="A610" s="14" t="s">
        <v>9773</v>
      </c>
      <c r="B610" t="s">
        <v>9774</v>
      </c>
      <c r="C610" t="s">
        <v>10765</v>
      </c>
      <c r="D610" t="s">
        <v>9775</v>
      </c>
      <c r="E610">
        <v>400014</v>
      </c>
      <c r="F610">
        <v>95</v>
      </c>
      <c r="G610" t="s">
        <v>9776</v>
      </c>
      <c r="H610" t="s">
        <v>7776</v>
      </c>
      <c r="I610" t="s">
        <v>10768</v>
      </c>
      <c r="J610">
        <f t="shared" si="9"/>
        <v>609</v>
      </c>
    </row>
    <row r="611" spans="1:10" x14ac:dyDescent="0.25">
      <c r="A611" s="14" t="s">
        <v>9777</v>
      </c>
      <c r="B611" t="s">
        <v>9778</v>
      </c>
      <c r="C611" t="s">
        <v>10765</v>
      </c>
      <c r="D611" t="s">
        <v>9779</v>
      </c>
      <c r="E611">
        <v>280102</v>
      </c>
      <c r="F611">
        <v>95</v>
      </c>
      <c r="G611" t="s">
        <v>9780</v>
      </c>
      <c r="H611" t="s">
        <v>7752</v>
      </c>
      <c r="I611" t="s">
        <v>10768</v>
      </c>
      <c r="J611">
        <f t="shared" si="9"/>
        <v>610</v>
      </c>
    </row>
    <row r="612" spans="1:10" x14ac:dyDescent="0.25">
      <c r="A612" s="14" t="s">
        <v>9781</v>
      </c>
      <c r="B612" t="s">
        <v>9782</v>
      </c>
      <c r="C612" t="s">
        <v>10765</v>
      </c>
      <c r="D612" t="s">
        <v>9783</v>
      </c>
      <c r="E612">
        <v>550125</v>
      </c>
      <c r="F612">
        <v>95</v>
      </c>
      <c r="G612" t="s">
        <v>9784</v>
      </c>
      <c r="H612" t="s">
        <v>7771</v>
      </c>
      <c r="I612" t="s">
        <v>10768</v>
      </c>
      <c r="J612">
        <f t="shared" si="9"/>
        <v>611</v>
      </c>
    </row>
    <row r="613" spans="1:10" x14ac:dyDescent="0.25">
      <c r="A613" s="14" t="s">
        <v>9785</v>
      </c>
      <c r="B613" t="s">
        <v>9786</v>
      </c>
      <c r="C613" t="s">
        <v>10765</v>
      </c>
      <c r="D613" t="s">
        <v>9787</v>
      </c>
      <c r="E613">
        <v>550117</v>
      </c>
      <c r="F613">
        <v>95</v>
      </c>
      <c r="G613" t="s">
        <v>9788</v>
      </c>
      <c r="H613" t="s">
        <v>7771</v>
      </c>
      <c r="I613" t="s">
        <v>10768</v>
      </c>
      <c r="J613">
        <f t="shared" si="9"/>
        <v>612</v>
      </c>
    </row>
    <row r="614" spans="1:10" x14ac:dyDescent="0.25">
      <c r="A614" s="14" t="s">
        <v>9789</v>
      </c>
      <c r="B614" t="s">
        <v>9790</v>
      </c>
      <c r="C614" t="s">
        <v>10765</v>
      </c>
      <c r="D614" t="s">
        <v>9791</v>
      </c>
      <c r="E614">
        <v>450003</v>
      </c>
      <c r="F614">
        <v>95</v>
      </c>
      <c r="G614" t="s">
        <v>9792</v>
      </c>
      <c r="H614" t="s">
        <v>7752</v>
      </c>
      <c r="I614" t="s">
        <v>10768</v>
      </c>
      <c r="J614">
        <f t="shared" si="9"/>
        <v>613</v>
      </c>
    </row>
    <row r="615" spans="1:10" x14ac:dyDescent="0.25">
      <c r="A615" s="14" t="s">
        <v>11172</v>
      </c>
      <c r="B615" t="s">
        <v>11173</v>
      </c>
      <c r="C615" t="s">
        <v>10765</v>
      </c>
      <c r="D615" t="s">
        <v>11174</v>
      </c>
      <c r="E615">
        <v>300027</v>
      </c>
      <c r="F615">
        <v>95</v>
      </c>
      <c r="G615" t="s">
        <v>11175</v>
      </c>
      <c r="H615" t="s">
        <v>11461</v>
      </c>
      <c r="I615" t="s">
        <v>10768</v>
      </c>
      <c r="J615">
        <f t="shared" si="9"/>
        <v>614</v>
      </c>
    </row>
    <row r="616" spans="1:10" x14ac:dyDescent="0.25">
      <c r="A616" s="14" t="s">
        <v>9793</v>
      </c>
      <c r="B616" t="s">
        <v>9794</v>
      </c>
      <c r="C616" t="s">
        <v>10765</v>
      </c>
      <c r="D616" t="s">
        <v>9795</v>
      </c>
      <c r="E616">
        <v>390098</v>
      </c>
      <c r="F616">
        <v>95</v>
      </c>
      <c r="G616" t="s">
        <v>9796</v>
      </c>
      <c r="H616" t="s">
        <v>7771</v>
      </c>
      <c r="I616" t="s">
        <v>10768</v>
      </c>
      <c r="J616">
        <f t="shared" si="9"/>
        <v>615</v>
      </c>
    </row>
    <row r="617" spans="1:10" x14ac:dyDescent="0.25">
      <c r="A617" s="14" t="s">
        <v>9797</v>
      </c>
      <c r="B617" t="s">
        <v>9798</v>
      </c>
      <c r="C617" t="s">
        <v>10765</v>
      </c>
      <c r="D617" t="s">
        <v>9799</v>
      </c>
      <c r="E617">
        <v>10004</v>
      </c>
      <c r="F617">
        <v>95</v>
      </c>
      <c r="G617" t="s">
        <v>9800</v>
      </c>
      <c r="H617" t="s">
        <v>7752</v>
      </c>
      <c r="I617" t="s">
        <v>10768</v>
      </c>
      <c r="J617">
        <f t="shared" si="9"/>
        <v>616</v>
      </c>
    </row>
    <row r="618" spans="1:10" x14ac:dyDescent="0.25">
      <c r="A618" s="14" t="s">
        <v>9801</v>
      </c>
      <c r="B618" t="s">
        <v>9802</v>
      </c>
      <c r="C618" t="s">
        <v>10765</v>
      </c>
      <c r="D618" t="s">
        <v>9803</v>
      </c>
      <c r="E618">
        <v>10038</v>
      </c>
      <c r="F618">
        <v>95</v>
      </c>
      <c r="G618" t="s">
        <v>9804</v>
      </c>
      <c r="H618" t="s">
        <v>7752</v>
      </c>
      <c r="I618" t="s">
        <v>10768</v>
      </c>
      <c r="J618">
        <f t="shared" si="9"/>
        <v>617</v>
      </c>
    </row>
    <row r="619" spans="1:10" x14ac:dyDescent="0.25">
      <c r="A619" s="14" t="s">
        <v>9805</v>
      </c>
      <c r="B619" t="s">
        <v>7807</v>
      </c>
      <c r="C619" t="s">
        <v>10765</v>
      </c>
      <c r="D619" t="s">
        <v>9806</v>
      </c>
      <c r="E619">
        <v>470044</v>
      </c>
      <c r="F619">
        <v>95</v>
      </c>
      <c r="G619" t="s">
        <v>7809</v>
      </c>
      <c r="H619" t="s">
        <v>7752</v>
      </c>
      <c r="I619" t="s">
        <v>10768</v>
      </c>
      <c r="J619">
        <f t="shared" si="9"/>
        <v>618</v>
      </c>
    </row>
    <row r="620" spans="1:10" x14ac:dyDescent="0.25">
      <c r="A620" s="14" t="s">
        <v>9807</v>
      </c>
      <c r="B620" t="s">
        <v>9808</v>
      </c>
      <c r="C620" t="s">
        <v>10765</v>
      </c>
      <c r="D620" t="s">
        <v>8651</v>
      </c>
      <c r="E620">
        <v>180118</v>
      </c>
      <c r="F620">
        <v>95</v>
      </c>
      <c r="G620" t="s">
        <v>8652</v>
      </c>
      <c r="H620" t="s">
        <v>7771</v>
      </c>
      <c r="I620" t="s">
        <v>10768</v>
      </c>
      <c r="J620">
        <f t="shared" si="9"/>
        <v>619</v>
      </c>
    </row>
    <row r="621" spans="1:10" x14ac:dyDescent="0.25">
      <c r="A621" s="14" t="s">
        <v>9809</v>
      </c>
      <c r="B621" t="s">
        <v>9810</v>
      </c>
      <c r="C621" t="s">
        <v>10765</v>
      </c>
      <c r="D621" t="s">
        <v>9811</v>
      </c>
      <c r="E621">
        <v>230041</v>
      </c>
      <c r="F621">
        <v>95</v>
      </c>
      <c r="G621" t="s">
        <v>9812</v>
      </c>
      <c r="H621" t="s">
        <v>12209</v>
      </c>
      <c r="I621" t="s">
        <v>10768</v>
      </c>
      <c r="J621">
        <f t="shared" si="9"/>
        <v>620</v>
      </c>
    </row>
    <row r="622" spans="1:10" x14ac:dyDescent="0.25">
      <c r="A622" s="14" t="s">
        <v>9813</v>
      </c>
      <c r="B622" t="s">
        <v>9814</v>
      </c>
      <c r="C622" t="s">
        <v>10765</v>
      </c>
      <c r="D622" t="s">
        <v>9815</v>
      </c>
      <c r="E622">
        <v>190134</v>
      </c>
      <c r="F622">
        <v>95</v>
      </c>
      <c r="G622" t="s">
        <v>9816</v>
      </c>
      <c r="H622" t="s">
        <v>7768</v>
      </c>
      <c r="I622" t="s">
        <v>10768</v>
      </c>
      <c r="J622">
        <f t="shared" si="9"/>
        <v>621</v>
      </c>
    </row>
    <row r="623" spans="1:10" x14ac:dyDescent="0.25">
      <c r="A623" s="14" t="s">
        <v>9817</v>
      </c>
      <c r="B623" t="s">
        <v>9818</v>
      </c>
      <c r="C623" t="s">
        <v>10765</v>
      </c>
      <c r="D623" t="s">
        <v>9819</v>
      </c>
      <c r="E623">
        <v>550055</v>
      </c>
      <c r="F623">
        <v>95</v>
      </c>
      <c r="G623" t="s">
        <v>9820</v>
      </c>
      <c r="H623" t="s">
        <v>7771</v>
      </c>
      <c r="I623" t="s">
        <v>10768</v>
      </c>
      <c r="J623">
        <f t="shared" si="9"/>
        <v>622</v>
      </c>
    </row>
    <row r="624" spans="1:10" x14ac:dyDescent="0.25">
      <c r="A624" s="14" t="s">
        <v>9821</v>
      </c>
      <c r="B624" t="s">
        <v>9822</v>
      </c>
      <c r="C624" t="s">
        <v>10765</v>
      </c>
      <c r="D624" t="s">
        <v>9823</v>
      </c>
      <c r="E624">
        <v>460051</v>
      </c>
      <c r="F624">
        <v>95</v>
      </c>
      <c r="G624" t="s">
        <v>9824</v>
      </c>
      <c r="H624" t="s">
        <v>7771</v>
      </c>
      <c r="I624" t="s">
        <v>10768</v>
      </c>
      <c r="J624">
        <f t="shared" si="9"/>
        <v>623</v>
      </c>
    </row>
    <row r="625" spans="1:10" x14ac:dyDescent="0.25">
      <c r="A625" s="14" t="s">
        <v>9825</v>
      </c>
      <c r="B625" t="s">
        <v>9826</v>
      </c>
      <c r="C625" t="s">
        <v>10765</v>
      </c>
      <c r="D625" t="s">
        <v>9827</v>
      </c>
      <c r="E625">
        <v>260088</v>
      </c>
      <c r="F625">
        <v>95</v>
      </c>
      <c r="G625" t="s">
        <v>8258</v>
      </c>
      <c r="H625" t="s">
        <v>7771</v>
      </c>
      <c r="I625" t="s">
        <v>10768</v>
      </c>
      <c r="J625">
        <f t="shared" si="9"/>
        <v>624</v>
      </c>
    </row>
    <row r="626" spans="1:10" x14ac:dyDescent="0.25">
      <c r="A626" s="14" t="s">
        <v>9828</v>
      </c>
      <c r="B626" t="s">
        <v>9829</v>
      </c>
      <c r="C626" t="s">
        <v>10765</v>
      </c>
      <c r="D626" t="s">
        <v>9830</v>
      </c>
      <c r="E626">
        <v>460009</v>
      </c>
      <c r="F626">
        <v>95</v>
      </c>
      <c r="G626" t="s">
        <v>12308</v>
      </c>
      <c r="H626" t="s">
        <v>7771</v>
      </c>
      <c r="I626" t="s">
        <v>10768</v>
      </c>
      <c r="J626">
        <f t="shared" si="9"/>
        <v>625</v>
      </c>
    </row>
    <row r="627" spans="1:10" x14ac:dyDescent="0.25">
      <c r="A627" s="14" t="s">
        <v>9831</v>
      </c>
      <c r="B627" t="s">
        <v>9832</v>
      </c>
      <c r="C627" t="s">
        <v>10765</v>
      </c>
      <c r="D627" t="s">
        <v>9833</v>
      </c>
      <c r="E627">
        <v>460070</v>
      </c>
      <c r="F627">
        <v>95</v>
      </c>
      <c r="G627" t="s">
        <v>9834</v>
      </c>
      <c r="H627" t="s">
        <v>7771</v>
      </c>
      <c r="I627" t="s">
        <v>10768</v>
      </c>
      <c r="J627">
        <f t="shared" si="9"/>
        <v>626</v>
      </c>
    </row>
    <row r="628" spans="1:10" x14ac:dyDescent="0.25">
      <c r="A628" s="14" t="s">
        <v>9835</v>
      </c>
      <c r="B628" t="s">
        <v>9836</v>
      </c>
      <c r="C628" t="s">
        <v>10765</v>
      </c>
      <c r="D628" t="s">
        <v>9837</v>
      </c>
      <c r="E628">
        <v>460039</v>
      </c>
      <c r="F628">
        <v>95</v>
      </c>
      <c r="G628" t="s">
        <v>9838</v>
      </c>
      <c r="H628" t="s">
        <v>7771</v>
      </c>
      <c r="I628" t="s">
        <v>10768</v>
      </c>
      <c r="J628">
        <f t="shared" si="9"/>
        <v>627</v>
      </c>
    </row>
    <row r="629" spans="1:10" x14ac:dyDescent="0.25">
      <c r="A629" s="14" t="s">
        <v>9839</v>
      </c>
      <c r="B629" t="s">
        <v>9840</v>
      </c>
      <c r="C629" t="s">
        <v>10765</v>
      </c>
      <c r="D629" t="s">
        <v>9841</v>
      </c>
      <c r="E629">
        <v>420020</v>
      </c>
      <c r="F629">
        <v>95</v>
      </c>
      <c r="G629" t="s">
        <v>9842</v>
      </c>
      <c r="H629" t="s">
        <v>7761</v>
      </c>
      <c r="I629" t="s">
        <v>10768</v>
      </c>
      <c r="J629">
        <f t="shared" si="9"/>
        <v>628</v>
      </c>
    </row>
    <row r="630" spans="1:10" x14ac:dyDescent="0.25">
      <c r="A630" s="14" t="s">
        <v>9843</v>
      </c>
      <c r="B630" t="s">
        <v>9844</v>
      </c>
      <c r="C630" t="s">
        <v>10765</v>
      </c>
      <c r="D630" t="s">
        <v>9845</v>
      </c>
      <c r="E630">
        <v>390012</v>
      </c>
      <c r="F630">
        <v>95</v>
      </c>
      <c r="G630" t="s">
        <v>9846</v>
      </c>
      <c r="H630" t="s">
        <v>7771</v>
      </c>
      <c r="I630" t="s">
        <v>10768</v>
      </c>
      <c r="J630">
        <f t="shared" si="9"/>
        <v>629</v>
      </c>
    </row>
    <row r="631" spans="1:10" x14ac:dyDescent="0.25">
      <c r="A631" s="14" t="s">
        <v>9847</v>
      </c>
      <c r="B631" t="s">
        <v>9848</v>
      </c>
      <c r="C631" t="s">
        <v>10765</v>
      </c>
      <c r="D631" t="s">
        <v>9849</v>
      </c>
      <c r="E631">
        <v>200116</v>
      </c>
      <c r="F631">
        <v>95</v>
      </c>
      <c r="G631" t="s">
        <v>9850</v>
      </c>
      <c r="H631" t="s">
        <v>7768</v>
      </c>
      <c r="I631" t="s">
        <v>10768</v>
      </c>
      <c r="J631">
        <f t="shared" si="9"/>
        <v>630</v>
      </c>
    </row>
    <row r="632" spans="1:10" x14ac:dyDescent="0.25">
      <c r="A632" s="14" t="s">
        <v>9851</v>
      </c>
      <c r="B632" t="s">
        <v>9852</v>
      </c>
      <c r="C632" t="s">
        <v>10765</v>
      </c>
      <c r="D632" t="s">
        <v>9853</v>
      </c>
      <c r="E632">
        <v>20408</v>
      </c>
      <c r="F632">
        <v>95</v>
      </c>
      <c r="G632" t="s">
        <v>9854</v>
      </c>
      <c r="H632" t="s">
        <v>7757</v>
      </c>
      <c r="I632" t="s">
        <v>10768</v>
      </c>
      <c r="J632">
        <f t="shared" si="9"/>
        <v>631</v>
      </c>
    </row>
    <row r="633" spans="1:10" x14ac:dyDescent="0.25">
      <c r="A633" s="14" t="s">
        <v>9855</v>
      </c>
      <c r="B633" t="s">
        <v>9856</v>
      </c>
      <c r="C633" t="s">
        <v>10765</v>
      </c>
      <c r="D633" t="s">
        <v>9857</v>
      </c>
      <c r="E633">
        <v>280008</v>
      </c>
      <c r="F633">
        <v>95</v>
      </c>
      <c r="G633" t="s">
        <v>9858</v>
      </c>
      <c r="H633" t="s">
        <v>7752</v>
      </c>
      <c r="I633" t="s">
        <v>10768</v>
      </c>
      <c r="J633">
        <f t="shared" si="9"/>
        <v>632</v>
      </c>
    </row>
    <row r="634" spans="1:10" x14ac:dyDescent="0.25">
      <c r="A634" s="14" t="s">
        <v>9428</v>
      </c>
      <c r="B634" t="s">
        <v>9429</v>
      </c>
      <c r="C634" t="s">
        <v>10765</v>
      </c>
      <c r="D634" t="s">
        <v>9430</v>
      </c>
      <c r="E634">
        <v>300061</v>
      </c>
      <c r="F634">
        <v>95</v>
      </c>
      <c r="G634" t="s">
        <v>9431</v>
      </c>
      <c r="H634" t="s">
        <v>11461</v>
      </c>
      <c r="I634" t="s">
        <v>10768</v>
      </c>
      <c r="J634">
        <f t="shared" si="9"/>
        <v>633</v>
      </c>
    </row>
    <row r="635" spans="1:10" x14ac:dyDescent="0.25">
      <c r="A635" s="14" t="s">
        <v>10935</v>
      </c>
      <c r="B635" t="s">
        <v>10936</v>
      </c>
      <c r="C635" t="s">
        <v>10765</v>
      </c>
      <c r="D635" t="s">
        <v>10937</v>
      </c>
      <c r="E635">
        <v>530011</v>
      </c>
      <c r="F635">
        <v>95</v>
      </c>
      <c r="G635" t="s">
        <v>10938</v>
      </c>
      <c r="H635" t="s">
        <v>11461</v>
      </c>
      <c r="I635" t="s">
        <v>10768</v>
      </c>
      <c r="J635">
        <f t="shared" si="9"/>
        <v>634</v>
      </c>
    </row>
    <row r="636" spans="1:10" x14ac:dyDescent="0.25">
      <c r="A636" s="14" t="s">
        <v>11824</v>
      </c>
      <c r="B636" t="s">
        <v>11825</v>
      </c>
      <c r="C636" t="s">
        <v>10765</v>
      </c>
      <c r="D636" t="s">
        <v>11826</v>
      </c>
      <c r="E636">
        <v>300075</v>
      </c>
      <c r="F636">
        <v>95</v>
      </c>
      <c r="G636" t="s">
        <v>11827</v>
      </c>
      <c r="H636" t="s">
        <v>11461</v>
      </c>
      <c r="I636" t="s">
        <v>10768</v>
      </c>
      <c r="J636">
        <f t="shared" si="9"/>
        <v>635</v>
      </c>
    </row>
    <row r="637" spans="1:10" x14ac:dyDescent="0.25">
      <c r="A637" s="14" t="s">
        <v>11857</v>
      </c>
      <c r="B637" t="s">
        <v>11858</v>
      </c>
      <c r="C637" t="s">
        <v>10765</v>
      </c>
      <c r="D637" t="s">
        <v>11859</v>
      </c>
      <c r="E637">
        <v>300078</v>
      </c>
      <c r="F637">
        <v>95</v>
      </c>
      <c r="G637" t="s">
        <v>11860</v>
      </c>
      <c r="H637" t="s">
        <v>11461</v>
      </c>
      <c r="I637" t="s">
        <v>10768</v>
      </c>
      <c r="J637">
        <f t="shared" si="9"/>
        <v>636</v>
      </c>
    </row>
    <row r="638" spans="1:10" x14ac:dyDescent="0.25">
      <c r="A638" s="14" t="s">
        <v>9859</v>
      </c>
      <c r="B638" t="s">
        <v>9860</v>
      </c>
      <c r="C638" t="s">
        <v>10765</v>
      </c>
      <c r="D638" t="s">
        <v>9861</v>
      </c>
      <c r="E638">
        <v>310079</v>
      </c>
      <c r="F638">
        <v>95</v>
      </c>
      <c r="G638" t="s">
        <v>9862</v>
      </c>
      <c r="H638" t="s">
        <v>7768</v>
      </c>
      <c r="I638" t="s">
        <v>10768</v>
      </c>
      <c r="J638">
        <f t="shared" si="9"/>
        <v>637</v>
      </c>
    </row>
    <row r="639" spans="1:10" x14ac:dyDescent="0.25">
      <c r="A639" s="14" t="s">
        <v>9863</v>
      </c>
      <c r="B639" t="s">
        <v>9864</v>
      </c>
      <c r="C639" t="s">
        <v>10765</v>
      </c>
      <c r="D639" t="s">
        <v>9865</v>
      </c>
      <c r="E639">
        <v>460042</v>
      </c>
      <c r="F639">
        <v>95</v>
      </c>
      <c r="G639" t="s">
        <v>9866</v>
      </c>
      <c r="H639" t="s">
        <v>7771</v>
      </c>
      <c r="I639" t="s">
        <v>10768</v>
      </c>
      <c r="J639">
        <f t="shared" si="9"/>
        <v>638</v>
      </c>
    </row>
    <row r="640" spans="1:10" x14ac:dyDescent="0.25">
      <c r="A640" s="14" t="s">
        <v>9867</v>
      </c>
      <c r="B640" t="s">
        <v>9868</v>
      </c>
      <c r="C640" t="s">
        <v>10765</v>
      </c>
      <c r="D640" t="s">
        <v>9869</v>
      </c>
      <c r="E640">
        <v>550111</v>
      </c>
      <c r="F640">
        <v>95</v>
      </c>
      <c r="G640" t="s">
        <v>9870</v>
      </c>
      <c r="H640" t="s">
        <v>7771</v>
      </c>
      <c r="I640" t="s">
        <v>10768</v>
      </c>
      <c r="J640">
        <f t="shared" si="9"/>
        <v>639</v>
      </c>
    </row>
    <row r="641" spans="1:10" x14ac:dyDescent="0.25">
      <c r="A641" s="14" t="s">
        <v>6410</v>
      </c>
      <c r="B641" t="s">
        <v>6411</v>
      </c>
      <c r="C641" t="s">
        <v>10765</v>
      </c>
      <c r="D641" t="s">
        <v>6412</v>
      </c>
      <c r="E641">
        <v>400030</v>
      </c>
      <c r="F641">
        <v>95</v>
      </c>
      <c r="G641" t="s">
        <v>12256</v>
      </c>
      <c r="H641" t="s">
        <v>7776</v>
      </c>
      <c r="I641" t="s">
        <v>10768</v>
      </c>
      <c r="J641">
        <f t="shared" si="9"/>
        <v>640</v>
      </c>
    </row>
    <row r="642" spans="1:10" x14ac:dyDescent="0.25">
      <c r="A642" s="14" t="s">
        <v>6413</v>
      </c>
      <c r="B642" t="s">
        <v>6414</v>
      </c>
      <c r="C642" t="s">
        <v>10765</v>
      </c>
      <c r="D642" t="s">
        <v>6415</v>
      </c>
      <c r="E642">
        <v>230045</v>
      </c>
      <c r="F642">
        <v>95</v>
      </c>
      <c r="G642" t="s">
        <v>6416</v>
      </c>
      <c r="H642" t="s">
        <v>12209</v>
      </c>
      <c r="I642" t="s">
        <v>10768</v>
      </c>
      <c r="J642">
        <f t="shared" si="9"/>
        <v>641</v>
      </c>
    </row>
    <row r="643" spans="1:10" x14ac:dyDescent="0.25">
      <c r="A643" s="14" t="s">
        <v>6417</v>
      </c>
      <c r="B643" t="s">
        <v>9528</v>
      </c>
      <c r="C643" t="s">
        <v>10765</v>
      </c>
      <c r="D643" t="s">
        <v>6418</v>
      </c>
      <c r="E643">
        <v>550073</v>
      </c>
      <c r="F643">
        <v>95</v>
      </c>
      <c r="G643" t="s">
        <v>6419</v>
      </c>
      <c r="H643" t="s">
        <v>7771</v>
      </c>
      <c r="I643" t="s">
        <v>10768</v>
      </c>
      <c r="J643">
        <f t="shared" si="9"/>
        <v>642</v>
      </c>
    </row>
    <row r="644" spans="1:10" x14ac:dyDescent="0.25">
      <c r="A644" s="14" t="s">
        <v>6420</v>
      </c>
      <c r="B644" t="s">
        <v>6421</v>
      </c>
      <c r="C644" t="s">
        <v>10765</v>
      </c>
      <c r="D644" t="s">
        <v>6422</v>
      </c>
      <c r="E644">
        <v>400017</v>
      </c>
      <c r="F644">
        <v>95</v>
      </c>
      <c r="G644" t="s">
        <v>6423</v>
      </c>
      <c r="H644" t="s">
        <v>7776</v>
      </c>
      <c r="I644" t="s">
        <v>10768</v>
      </c>
      <c r="J644">
        <f t="shared" ref="J644:J707" si="10">J643+1</f>
        <v>643</v>
      </c>
    </row>
    <row r="645" spans="1:10" x14ac:dyDescent="0.25">
      <c r="A645" s="14" t="s">
        <v>6424</v>
      </c>
      <c r="B645" t="s">
        <v>6425</v>
      </c>
      <c r="C645" t="s">
        <v>10765</v>
      </c>
      <c r="D645" t="s">
        <v>6426</v>
      </c>
      <c r="E645">
        <v>310025</v>
      </c>
      <c r="F645">
        <v>95</v>
      </c>
      <c r="G645" t="s">
        <v>6427</v>
      </c>
      <c r="H645" t="s">
        <v>7768</v>
      </c>
      <c r="I645" t="s">
        <v>10768</v>
      </c>
      <c r="J645">
        <f t="shared" si="10"/>
        <v>644</v>
      </c>
    </row>
    <row r="646" spans="1:10" x14ac:dyDescent="0.25">
      <c r="A646" s="14" t="s">
        <v>6428</v>
      </c>
      <c r="B646" t="s">
        <v>6429</v>
      </c>
      <c r="C646" t="s">
        <v>10765</v>
      </c>
      <c r="D646" t="s">
        <v>6430</v>
      </c>
      <c r="E646">
        <v>290017</v>
      </c>
      <c r="F646">
        <v>95</v>
      </c>
      <c r="G646" t="s">
        <v>6431</v>
      </c>
      <c r="H646" t="s">
        <v>7768</v>
      </c>
      <c r="I646" t="s">
        <v>10768</v>
      </c>
      <c r="J646">
        <f t="shared" si="10"/>
        <v>645</v>
      </c>
    </row>
    <row r="647" spans="1:10" x14ac:dyDescent="0.25">
      <c r="A647" s="14" t="s">
        <v>6432</v>
      </c>
      <c r="B647" t="s">
        <v>6131</v>
      </c>
      <c r="C647" t="s">
        <v>10765</v>
      </c>
      <c r="D647" t="s">
        <v>6433</v>
      </c>
      <c r="E647">
        <v>400020</v>
      </c>
      <c r="F647">
        <v>95</v>
      </c>
      <c r="G647" t="s">
        <v>7801</v>
      </c>
      <c r="H647" t="s">
        <v>7776</v>
      </c>
      <c r="I647" t="s">
        <v>10768</v>
      </c>
      <c r="J647">
        <f t="shared" si="10"/>
        <v>646</v>
      </c>
    </row>
    <row r="648" spans="1:10" x14ac:dyDescent="0.25">
      <c r="A648" s="14" t="s">
        <v>6434</v>
      </c>
      <c r="B648" t="s">
        <v>6435</v>
      </c>
      <c r="C648" t="s">
        <v>10765</v>
      </c>
      <c r="D648" t="s">
        <v>6436</v>
      </c>
      <c r="E648">
        <v>380063</v>
      </c>
      <c r="F648">
        <v>95</v>
      </c>
      <c r="G648" t="s">
        <v>6437</v>
      </c>
      <c r="H648" t="s">
        <v>7771</v>
      </c>
      <c r="I648" t="s">
        <v>10768</v>
      </c>
      <c r="J648">
        <f t="shared" si="10"/>
        <v>647</v>
      </c>
    </row>
    <row r="649" spans="1:10" x14ac:dyDescent="0.25">
      <c r="A649" s="14" t="s">
        <v>6438</v>
      </c>
      <c r="B649" t="s">
        <v>6439</v>
      </c>
      <c r="C649" t="s">
        <v>10765</v>
      </c>
      <c r="D649" t="s">
        <v>6440</v>
      </c>
      <c r="E649">
        <v>20415</v>
      </c>
      <c r="F649">
        <v>95</v>
      </c>
      <c r="G649" t="s">
        <v>7756</v>
      </c>
      <c r="H649" t="s">
        <v>7757</v>
      </c>
      <c r="I649" t="s">
        <v>10768</v>
      </c>
      <c r="J649">
        <f t="shared" si="10"/>
        <v>648</v>
      </c>
    </row>
    <row r="650" spans="1:10" x14ac:dyDescent="0.25">
      <c r="A650" s="14" t="s">
        <v>11140</v>
      </c>
      <c r="B650" t="s">
        <v>11141</v>
      </c>
      <c r="C650" t="s">
        <v>10765</v>
      </c>
      <c r="D650" t="s">
        <v>11142</v>
      </c>
      <c r="E650">
        <v>300025</v>
      </c>
      <c r="F650">
        <v>95</v>
      </c>
      <c r="G650" t="s">
        <v>11143</v>
      </c>
      <c r="H650" t="s">
        <v>11461</v>
      </c>
      <c r="I650" t="s">
        <v>10768</v>
      </c>
      <c r="J650">
        <f t="shared" si="10"/>
        <v>649</v>
      </c>
    </row>
    <row r="651" spans="1:10" x14ac:dyDescent="0.25">
      <c r="A651" s="14" t="s">
        <v>6441</v>
      </c>
      <c r="B651" t="s">
        <v>6442</v>
      </c>
      <c r="C651" t="s">
        <v>10765</v>
      </c>
      <c r="D651" t="s">
        <v>6443</v>
      </c>
      <c r="E651">
        <v>460041</v>
      </c>
      <c r="F651">
        <v>95</v>
      </c>
      <c r="G651" t="s">
        <v>6444</v>
      </c>
      <c r="H651" t="s">
        <v>7771</v>
      </c>
      <c r="I651" t="s">
        <v>10768</v>
      </c>
      <c r="J651">
        <f t="shared" si="10"/>
        <v>650</v>
      </c>
    </row>
    <row r="652" spans="1:10" x14ac:dyDescent="0.25">
      <c r="A652" s="14" t="s">
        <v>6445</v>
      </c>
      <c r="B652" t="s">
        <v>6446</v>
      </c>
      <c r="C652" t="s">
        <v>10765</v>
      </c>
      <c r="D652" t="s">
        <v>6447</v>
      </c>
      <c r="E652">
        <v>450068</v>
      </c>
      <c r="F652">
        <v>95</v>
      </c>
      <c r="G652" t="s">
        <v>6448</v>
      </c>
      <c r="H652" t="s">
        <v>7752</v>
      </c>
      <c r="I652" t="s">
        <v>10768</v>
      </c>
      <c r="J652">
        <f t="shared" si="10"/>
        <v>651</v>
      </c>
    </row>
    <row r="653" spans="1:10" x14ac:dyDescent="0.25">
      <c r="A653" s="14" t="s">
        <v>6449</v>
      </c>
      <c r="B653" t="s">
        <v>6450</v>
      </c>
      <c r="C653" t="s">
        <v>10765</v>
      </c>
      <c r="D653" t="s">
        <v>6451</v>
      </c>
      <c r="E653">
        <v>310036</v>
      </c>
      <c r="F653">
        <v>95</v>
      </c>
      <c r="G653" t="s">
        <v>6452</v>
      </c>
      <c r="H653" t="s">
        <v>7768</v>
      </c>
      <c r="I653" t="s">
        <v>10768</v>
      </c>
      <c r="J653">
        <f t="shared" si="10"/>
        <v>652</v>
      </c>
    </row>
    <row r="654" spans="1:10" x14ac:dyDescent="0.25">
      <c r="A654" s="14" t="s">
        <v>6453</v>
      </c>
      <c r="B654" t="s">
        <v>6454</v>
      </c>
      <c r="C654" t="s">
        <v>10765</v>
      </c>
      <c r="D654" t="s">
        <v>6455</v>
      </c>
      <c r="E654">
        <v>130038</v>
      </c>
      <c r="F654">
        <v>95</v>
      </c>
      <c r="G654" t="s">
        <v>6456</v>
      </c>
      <c r="H654" t="s">
        <v>7752</v>
      </c>
      <c r="I654" t="s">
        <v>10768</v>
      </c>
      <c r="J654">
        <f t="shared" si="10"/>
        <v>653</v>
      </c>
    </row>
    <row r="655" spans="1:10" x14ac:dyDescent="0.25">
      <c r="A655" s="14" t="s">
        <v>6457</v>
      </c>
      <c r="B655" t="s">
        <v>6458</v>
      </c>
      <c r="C655" t="s">
        <v>10765</v>
      </c>
      <c r="D655" t="s">
        <v>6459</v>
      </c>
      <c r="E655">
        <v>20460</v>
      </c>
      <c r="F655">
        <v>95</v>
      </c>
      <c r="G655" t="s">
        <v>7756</v>
      </c>
      <c r="H655" t="s">
        <v>7757</v>
      </c>
      <c r="I655" t="s">
        <v>10768</v>
      </c>
      <c r="J655">
        <f t="shared" si="10"/>
        <v>654</v>
      </c>
    </row>
    <row r="656" spans="1:10" x14ac:dyDescent="0.25">
      <c r="A656" s="14" t="s">
        <v>6460</v>
      </c>
      <c r="B656" t="s">
        <v>6461</v>
      </c>
      <c r="C656" t="s">
        <v>10765</v>
      </c>
      <c r="D656" t="s">
        <v>6462</v>
      </c>
      <c r="E656">
        <v>10108</v>
      </c>
      <c r="F656">
        <v>95</v>
      </c>
      <c r="G656" t="s">
        <v>6463</v>
      </c>
      <c r="H656" t="s">
        <v>7752</v>
      </c>
      <c r="I656" t="s">
        <v>10768</v>
      </c>
      <c r="J656">
        <f t="shared" si="10"/>
        <v>655</v>
      </c>
    </row>
    <row r="657" spans="1:10" x14ac:dyDescent="0.25">
      <c r="A657" s="14" t="s">
        <v>6464</v>
      </c>
      <c r="B657" t="s">
        <v>6465</v>
      </c>
      <c r="C657" t="s">
        <v>10765</v>
      </c>
      <c r="D657" t="s">
        <v>6466</v>
      </c>
      <c r="E657">
        <v>131302</v>
      </c>
      <c r="F657">
        <v>95</v>
      </c>
      <c r="G657" t="s">
        <v>6467</v>
      </c>
      <c r="H657" t="s">
        <v>7752</v>
      </c>
      <c r="I657" t="s">
        <v>10768</v>
      </c>
      <c r="J657">
        <f t="shared" si="10"/>
        <v>656</v>
      </c>
    </row>
    <row r="658" spans="1:10" x14ac:dyDescent="0.25">
      <c r="A658" s="14" t="s">
        <v>6468</v>
      </c>
      <c r="B658" t="s">
        <v>6469</v>
      </c>
      <c r="C658" t="s">
        <v>10765</v>
      </c>
      <c r="D658" t="s">
        <v>6470</v>
      </c>
      <c r="E658">
        <v>20405</v>
      </c>
      <c r="F658">
        <v>95</v>
      </c>
      <c r="G658" t="s">
        <v>7756</v>
      </c>
      <c r="H658" t="s">
        <v>7757</v>
      </c>
      <c r="I658" t="s">
        <v>10768</v>
      </c>
      <c r="J658">
        <f t="shared" si="10"/>
        <v>657</v>
      </c>
    </row>
    <row r="659" spans="1:10" x14ac:dyDescent="0.25">
      <c r="A659" s="14" t="s">
        <v>6471</v>
      </c>
      <c r="B659" t="s">
        <v>6472</v>
      </c>
      <c r="C659" t="s">
        <v>10765</v>
      </c>
      <c r="D659" t="s">
        <v>6473</v>
      </c>
      <c r="E659">
        <v>260141</v>
      </c>
      <c r="F659">
        <v>95</v>
      </c>
      <c r="G659" t="s">
        <v>6474</v>
      </c>
      <c r="H659" t="s">
        <v>7771</v>
      </c>
      <c r="I659" t="s">
        <v>10768</v>
      </c>
      <c r="J659">
        <f t="shared" si="10"/>
        <v>658</v>
      </c>
    </row>
    <row r="660" spans="1:10" x14ac:dyDescent="0.25">
      <c r="A660" s="14" t="s">
        <v>6475</v>
      </c>
      <c r="B660" t="s">
        <v>6476</v>
      </c>
      <c r="C660" t="s">
        <v>10765</v>
      </c>
      <c r="D660" t="s">
        <v>6477</v>
      </c>
      <c r="E660">
        <v>460019</v>
      </c>
      <c r="F660">
        <v>95</v>
      </c>
      <c r="G660" t="s">
        <v>6478</v>
      </c>
      <c r="H660" t="s">
        <v>7771</v>
      </c>
      <c r="I660" t="s">
        <v>10768</v>
      </c>
      <c r="J660">
        <f t="shared" si="10"/>
        <v>659</v>
      </c>
    </row>
    <row r="661" spans="1:10" x14ac:dyDescent="0.25">
      <c r="A661" s="14" t="s">
        <v>6479</v>
      </c>
      <c r="B661" t="s">
        <v>6480</v>
      </c>
      <c r="C661" t="s">
        <v>10765</v>
      </c>
      <c r="D661" t="s">
        <v>6481</v>
      </c>
      <c r="E661">
        <v>460018</v>
      </c>
      <c r="F661">
        <v>95</v>
      </c>
      <c r="G661" t="s">
        <v>6482</v>
      </c>
      <c r="H661" t="s">
        <v>7771</v>
      </c>
      <c r="I661" t="s">
        <v>10768</v>
      </c>
      <c r="J661">
        <f t="shared" si="10"/>
        <v>660</v>
      </c>
    </row>
    <row r="662" spans="1:10" x14ac:dyDescent="0.25">
      <c r="A662" s="14" t="s">
        <v>6483</v>
      </c>
      <c r="B662" t="s">
        <v>6484</v>
      </c>
      <c r="C662" t="s">
        <v>10765</v>
      </c>
      <c r="D662" t="s">
        <v>6485</v>
      </c>
      <c r="E662">
        <v>460006</v>
      </c>
      <c r="F662">
        <v>95</v>
      </c>
      <c r="G662" t="s">
        <v>6484</v>
      </c>
      <c r="H662" t="s">
        <v>7771</v>
      </c>
      <c r="I662" t="s">
        <v>10768</v>
      </c>
      <c r="J662">
        <f t="shared" si="10"/>
        <v>661</v>
      </c>
    </row>
    <row r="663" spans="1:10" x14ac:dyDescent="0.25">
      <c r="A663" s="14" t="s">
        <v>6486</v>
      </c>
      <c r="B663" t="s">
        <v>6487</v>
      </c>
      <c r="C663" t="s">
        <v>10765</v>
      </c>
      <c r="D663" t="s">
        <v>6488</v>
      </c>
      <c r="E663">
        <v>380073</v>
      </c>
      <c r="F663">
        <v>95</v>
      </c>
      <c r="G663" t="s">
        <v>6489</v>
      </c>
      <c r="H663" t="s">
        <v>7771</v>
      </c>
      <c r="I663" t="s">
        <v>10768</v>
      </c>
      <c r="J663">
        <f t="shared" si="10"/>
        <v>662</v>
      </c>
    </row>
    <row r="664" spans="1:10" x14ac:dyDescent="0.25">
      <c r="A664" s="14" t="s">
        <v>6490</v>
      </c>
      <c r="B664" t="s">
        <v>6491</v>
      </c>
      <c r="C664" t="s">
        <v>10765</v>
      </c>
      <c r="D664" t="s">
        <v>6492</v>
      </c>
      <c r="E664">
        <v>260043</v>
      </c>
      <c r="F664">
        <v>95</v>
      </c>
      <c r="G664" t="s">
        <v>6493</v>
      </c>
      <c r="H664" t="s">
        <v>7771</v>
      </c>
      <c r="I664" t="s">
        <v>10768</v>
      </c>
      <c r="J664">
        <f t="shared" si="10"/>
        <v>663</v>
      </c>
    </row>
    <row r="665" spans="1:10" x14ac:dyDescent="0.25">
      <c r="A665" s="14" t="s">
        <v>6494</v>
      </c>
      <c r="B665" t="s">
        <v>6495</v>
      </c>
      <c r="C665" t="s">
        <v>10765</v>
      </c>
      <c r="D665" t="s">
        <v>6496</v>
      </c>
      <c r="E665">
        <v>460021</v>
      </c>
      <c r="F665">
        <v>95</v>
      </c>
      <c r="G665" t="s">
        <v>6497</v>
      </c>
      <c r="H665" t="s">
        <v>7771</v>
      </c>
      <c r="I665" t="s">
        <v>10768</v>
      </c>
      <c r="J665">
        <f t="shared" si="10"/>
        <v>664</v>
      </c>
    </row>
    <row r="666" spans="1:10" x14ac:dyDescent="0.25">
      <c r="A666" s="14" t="s">
        <v>6498</v>
      </c>
      <c r="B666" t="s">
        <v>6499</v>
      </c>
      <c r="C666" t="s">
        <v>9874</v>
      </c>
      <c r="D666" t="s">
        <v>6500</v>
      </c>
      <c r="E666">
        <v>360202</v>
      </c>
      <c r="F666">
        <v>95</v>
      </c>
      <c r="G666" t="s">
        <v>6501</v>
      </c>
      <c r="H666" t="s">
        <v>7761</v>
      </c>
      <c r="I666" t="s">
        <v>10768</v>
      </c>
      <c r="J666">
        <f t="shared" si="10"/>
        <v>665</v>
      </c>
    </row>
    <row r="667" spans="1:10" x14ac:dyDescent="0.25">
      <c r="A667" s="14" t="s">
        <v>6502</v>
      </c>
      <c r="B667" t="s">
        <v>6503</v>
      </c>
      <c r="C667" t="s">
        <v>9874</v>
      </c>
      <c r="D667" t="s">
        <v>6504</v>
      </c>
      <c r="E667">
        <v>360206</v>
      </c>
      <c r="F667">
        <v>95</v>
      </c>
      <c r="G667" t="s">
        <v>6505</v>
      </c>
      <c r="H667" t="s">
        <v>7761</v>
      </c>
      <c r="I667" t="s">
        <v>10768</v>
      </c>
      <c r="J667">
        <f t="shared" si="10"/>
        <v>666</v>
      </c>
    </row>
    <row r="668" spans="1:10" x14ac:dyDescent="0.25">
      <c r="A668" s="14" t="s">
        <v>6506</v>
      </c>
      <c r="B668" t="s">
        <v>6507</v>
      </c>
      <c r="C668" t="s">
        <v>10765</v>
      </c>
      <c r="D668" t="s">
        <v>6508</v>
      </c>
      <c r="E668">
        <v>363605</v>
      </c>
      <c r="F668">
        <v>95</v>
      </c>
      <c r="G668" t="s">
        <v>6509</v>
      </c>
      <c r="H668" t="s">
        <v>7761</v>
      </c>
      <c r="I668" t="s">
        <v>10768</v>
      </c>
      <c r="J668">
        <f t="shared" si="10"/>
        <v>667</v>
      </c>
    </row>
    <row r="669" spans="1:10" x14ac:dyDescent="0.25">
      <c r="A669" s="14" t="s">
        <v>6510</v>
      </c>
      <c r="B669" t="s">
        <v>6511</v>
      </c>
      <c r="C669" t="s">
        <v>10765</v>
      </c>
      <c r="D669" t="s">
        <v>6512</v>
      </c>
      <c r="E669">
        <v>420026</v>
      </c>
      <c r="F669">
        <v>95</v>
      </c>
      <c r="G669" t="s">
        <v>6513</v>
      </c>
      <c r="H669" t="s">
        <v>7761</v>
      </c>
      <c r="I669" t="s">
        <v>10768</v>
      </c>
      <c r="J669">
        <f t="shared" si="10"/>
        <v>668</v>
      </c>
    </row>
    <row r="670" spans="1:10" x14ac:dyDescent="0.25">
      <c r="A670" s="14" t="s">
        <v>6514</v>
      </c>
      <c r="B670" t="s">
        <v>6515</v>
      </c>
      <c r="C670" t="s">
        <v>10765</v>
      </c>
      <c r="D670" t="s">
        <v>6516</v>
      </c>
      <c r="E670">
        <v>170133</v>
      </c>
      <c r="F670">
        <v>95</v>
      </c>
      <c r="G670" t="s">
        <v>6517</v>
      </c>
      <c r="H670" t="s">
        <v>7771</v>
      </c>
      <c r="I670" t="s">
        <v>10768</v>
      </c>
      <c r="J670">
        <f t="shared" si="10"/>
        <v>669</v>
      </c>
    </row>
    <row r="671" spans="1:10" x14ac:dyDescent="0.25">
      <c r="A671" s="14" t="s">
        <v>6518</v>
      </c>
      <c r="B671" t="s">
        <v>6519</v>
      </c>
      <c r="C671" t="s">
        <v>10765</v>
      </c>
      <c r="D671" t="s">
        <v>6520</v>
      </c>
      <c r="E671">
        <v>210053</v>
      </c>
      <c r="F671">
        <v>95</v>
      </c>
      <c r="G671" t="s">
        <v>6521</v>
      </c>
      <c r="H671" t="s">
        <v>7752</v>
      </c>
      <c r="I671" t="s">
        <v>10768</v>
      </c>
      <c r="J671">
        <f t="shared" si="10"/>
        <v>670</v>
      </c>
    </row>
    <row r="672" spans="1:10" x14ac:dyDescent="0.25">
      <c r="A672" s="14" t="s">
        <v>6522</v>
      </c>
      <c r="B672" t="s">
        <v>6523</v>
      </c>
      <c r="C672" t="s">
        <v>10765</v>
      </c>
      <c r="D672" t="s">
        <v>6524</v>
      </c>
      <c r="E672">
        <v>20406</v>
      </c>
      <c r="F672">
        <v>95</v>
      </c>
      <c r="G672" t="s">
        <v>7756</v>
      </c>
      <c r="H672" t="s">
        <v>7757</v>
      </c>
      <c r="I672" t="s">
        <v>10768</v>
      </c>
      <c r="J672">
        <f t="shared" si="10"/>
        <v>671</v>
      </c>
    </row>
    <row r="673" spans="1:10" x14ac:dyDescent="0.25">
      <c r="A673" s="14" t="s">
        <v>6525</v>
      </c>
      <c r="B673" t="s">
        <v>6526</v>
      </c>
      <c r="C673" t="s">
        <v>10765</v>
      </c>
      <c r="D673" t="s">
        <v>6527</v>
      </c>
      <c r="E673">
        <v>200117</v>
      </c>
      <c r="F673">
        <v>95</v>
      </c>
      <c r="G673" t="s">
        <v>6528</v>
      </c>
      <c r="H673" t="s">
        <v>7768</v>
      </c>
      <c r="I673" t="s">
        <v>10768</v>
      </c>
      <c r="J673">
        <f t="shared" si="10"/>
        <v>672</v>
      </c>
    </row>
    <row r="674" spans="1:10" x14ac:dyDescent="0.25">
      <c r="A674" s="14" t="s">
        <v>6529</v>
      </c>
      <c r="B674" t="s">
        <v>6530</v>
      </c>
      <c r="C674" t="s">
        <v>10765</v>
      </c>
      <c r="D674" t="s">
        <v>6531</v>
      </c>
      <c r="E674">
        <v>200042</v>
      </c>
      <c r="F674">
        <v>95</v>
      </c>
      <c r="G674" t="s">
        <v>6532</v>
      </c>
      <c r="H674" t="s">
        <v>7768</v>
      </c>
      <c r="I674" t="s">
        <v>10768</v>
      </c>
      <c r="J674">
        <f t="shared" si="10"/>
        <v>673</v>
      </c>
    </row>
    <row r="675" spans="1:10" x14ac:dyDescent="0.25">
      <c r="A675" s="14" t="s">
        <v>6533</v>
      </c>
      <c r="B675" t="s">
        <v>6534</v>
      </c>
      <c r="C675" t="s">
        <v>10765</v>
      </c>
      <c r="D675" t="s">
        <v>6535</v>
      </c>
      <c r="E675">
        <v>280002</v>
      </c>
      <c r="F675">
        <v>95</v>
      </c>
      <c r="G675" t="s">
        <v>6536</v>
      </c>
      <c r="H675" t="s">
        <v>7752</v>
      </c>
      <c r="I675" t="s">
        <v>10768</v>
      </c>
      <c r="J675">
        <f t="shared" si="10"/>
        <v>674</v>
      </c>
    </row>
    <row r="676" spans="1:10" x14ac:dyDescent="0.25">
      <c r="A676" s="14" t="s">
        <v>6537</v>
      </c>
      <c r="B676" t="s">
        <v>6538</v>
      </c>
      <c r="C676" t="s">
        <v>10765</v>
      </c>
      <c r="D676" t="s">
        <v>6539</v>
      </c>
      <c r="E676">
        <v>220041</v>
      </c>
      <c r="F676">
        <v>95</v>
      </c>
      <c r="G676" t="s">
        <v>6540</v>
      </c>
      <c r="H676" t="s">
        <v>7776</v>
      </c>
      <c r="I676" t="s">
        <v>10768</v>
      </c>
      <c r="J676">
        <f t="shared" si="10"/>
        <v>675</v>
      </c>
    </row>
    <row r="677" spans="1:10" x14ac:dyDescent="0.25">
      <c r="A677" s="14" t="s">
        <v>6541</v>
      </c>
      <c r="B677" t="s">
        <v>6542</v>
      </c>
      <c r="C677" t="s">
        <v>10765</v>
      </c>
      <c r="D677" t="s">
        <v>6543</v>
      </c>
      <c r="E677">
        <v>50060</v>
      </c>
      <c r="F677">
        <v>95</v>
      </c>
      <c r="G677" t="s">
        <v>6544</v>
      </c>
      <c r="H677" t="s">
        <v>7776</v>
      </c>
      <c r="I677" t="s">
        <v>10768</v>
      </c>
      <c r="J677">
        <f t="shared" si="10"/>
        <v>676</v>
      </c>
    </row>
    <row r="678" spans="1:10" x14ac:dyDescent="0.25">
      <c r="A678" s="14" t="s">
        <v>9594</v>
      </c>
      <c r="B678" t="s">
        <v>9595</v>
      </c>
      <c r="C678" t="s">
        <v>10765</v>
      </c>
      <c r="D678" t="s">
        <v>9596</v>
      </c>
      <c r="E678">
        <v>300068</v>
      </c>
      <c r="F678">
        <v>95</v>
      </c>
      <c r="G678" t="s">
        <v>9597</v>
      </c>
      <c r="H678" t="s">
        <v>11461</v>
      </c>
      <c r="I678" t="s">
        <v>10768</v>
      </c>
      <c r="J678">
        <f t="shared" si="10"/>
        <v>677</v>
      </c>
    </row>
    <row r="679" spans="1:10" x14ac:dyDescent="0.25">
      <c r="A679" s="14" t="s">
        <v>11813</v>
      </c>
      <c r="B679" t="s">
        <v>11814</v>
      </c>
      <c r="C679" t="s">
        <v>10765</v>
      </c>
      <c r="D679" t="s">
        <v>11815</v>
      </c>
      <c r="E679">
        <v>300074</v>
      </c>
      <c r="F679">
        <v>95</v>
      </c>
      <c r="G679" t="s">
        <v>11816</v>
      </c>
      <c r="H679" t="s">
        <v>11461</v>
      </c>
      <c r="I679" t="s">
        <v>10768</v>
      </c>
      <c r="J679">
        <f t="shared" si="10"/>
        <v>678</v>
      </c>
    </row>
    <row r="680" spans="1:10" x14ac:dyDescent="0.25">
      <c r="A680" s="14" t="s">
        <v>11839</v>
      </c>
      <c r="B680" t="s">
        <v>11840</v>
      </c>
      <c r="C680" t="s">
        <v>10765</v>
      </c>
      <c r="D680" t="s">
        <v>11841</v>
      </c>
      <c r="E680">
        <v>300077</v>
      </c>
      <c r="F680">
        <v>95</v>
      </c>
      <c r="G680" t="s">
        <v>11842</v>
      </c>
      <c r="H680" t="s">
        <v>11461</v>
      </c>
      <c r="I680" t="s">
        <v>10768</v>
      </c>
      <c r="J680">
        <f t="shared" si="10"/>
        <v>679</v>
      </c>
    </row>
    <row r="681" spans="1:10" x14ac:dyDescent="0.25">
      <c r="A681" s="14" t="s">
        <v>11931</v>
      </c>
      <c r="B681" t="s">
        <v>11932</v>
      </c>
      <c r="C681" t="s">
        <v>10765</v>
      </c>
      <c r="D681" t="s">
        <v>11933</v>
      </c>
      <c r="E681">
        <v>300084</v>
      </c>
      <c r="F681">
        <v>95</v>
      </c>
      <c r="G681" t="s">
        <v>11934</v>
      </c>
      <c r="H681" t="s">
        <v>11461</v>
      </c>
      <c r="I681" t="s">
        <v>10768</v>
      </c>
      <c r="J681">
        <f t="shared" si="10"/>
        <v>680</v>
      </c>
    </row>
    <row r="682" spans="1:10" x14ac:dyDescent="0.25">
      <c r="A682" s="14" t="s">
        <v>12403</v>
      </c>
      <c r="B682" t="s">
        <v>12404</v>
      </c>
      <c r="C682" t="s">
        <v>10765</v>
      </c>
      <c r="D682" t="s">
        <v>12405</v>
      </c>
      <c r="E682">
        <v>410034</v>
      </c>
      <c r="F682">
        <v>95</v>
      </c>
      <c r="G682" t="s">
        <v>12406</v>
      </c>
      <c r="H682" t="s">
        <v>11461</v>
      </c>
      <c r="I682" t="s">
        <v>10768</v>
      </c>
      <c r="J682">
        <f t="shared" si="10"/>
        <v>681</v>
      </c>
    </row>
    <row r="683" spans="1:10" x14ac:dyDescent="0.25">
      <c r="A683" s="14" t="s">
        <v>11865</v>
      </c>
      <c r="B683" t="s">
        <v>11866</v>
      </c>
      <c r="C683" t="s">
        <v>10765</v>
      </c>
      <c r="D683" t="s">
        <v>11867</v>
      </c>
      <c r="E683">
        <v>300079</v>
      </c>
      <c r="F683">
        <v>95</v>
      </c>
      <c r="G683" t="s">
        <v>11868</v>
      </c>
      <c r="H683" t="s">
        <v>11461</v>
      </c>
      <c r="I683" t="s">
        <v>10768</v>
      </c>
      <c r="J683">
        <f t="shared" si="10"/>
        <v>682</v>
      </c>
    </row>
    <row r="684" spans="1:10" x14ac:dyDescent="0.25">
      <c r="A684" s="14" t="s">
        <v>6545</v>
      </c>
      <c r="B684" t="s">
        <v>6546</v>
      </c>
      <c r="C684" t="s">
        <v>10765</v>
      </c>
      <c r="D684" t="s">
        <v>6547</v>
      </c>
      <c r="E684">
        <v>320026</v>
      </c>
      <c r="F684">
        <v>95</v>
      </c>
      <c r="G684" t="s">
        <v>6548</v>
      </c>
      <c r="H684" t="s">
        <v>7748</v>
      </c>
      <c r="I684" t="s">
        <v>10768</v>
      </c>
      <c r="J684">
        <f t="shared" si="10"/>
        <v>683</v>
      </c>
    </row>
    <row r="685" spans="1:10" x14ac:dyDescent="0.25">
      <c r="A685" s="14" t="s">
        <v>11108</v>
      </c>
      <c r="B685" t="s">
        <v>11109</v>
      </c>
      <c r="C685" t="s">
        <v>10765</v>
      </c>
      <c r="D685" t="s">
        <v>11110</v>
      </c>
      <c r="E685">
        <v>560038</v>
      </c>
      <c r="F685">
        <v>95</v>
      </c>
      <c r="G685" t="s">
        <v>11111</v>
      </c>
      <c r="H685" t="s">
        <v>11461</v>
      </c>
      <c r="I685" t="s">
        <v>10768</v>
      </c>
      <c r="J685">
        <f t="shared" si="10"/>
        <v>684</v>
      </c>
    </row>
    <row r="686" spans="1:10" x14ac:dyDescent="0.25">
      <c r="A686" s="14" t="s">
        <v>6549</v>
      </c>
      <c r="B686" t="s">
        <v>6550</v>
      </c>
      <c r="C686" t="s">
        <v>10765</v>
      </c>
      <c r="D686" t="s">
        <v>6551</v>
      </c>
      <c r="E686">
        <v>310070</v>
      </c>
      <c r="F686">
        <v>95</v>
      </c>
      <c r="G686" t="s">
        <v>6552</v>
      </c>
      <c r="H686" t="s">
        <v>7768</v>
      </c>
      <c r="I686" t="s">
        <v>10768</v>
      </c>
      <c r="J686">
        <f t="shared" si="10"/>
        <v>685</v>
      </c>
    </row>
    <row r="687" spans="1:10" x14ac:dyDescent="0.25">
      <c r="A687" s="14" t="s">
        <v>6553</v>
      </c>
      <c r="B687" t="s">
        <v>6554</v>
      </c>
      <c r="C687" t="s">
        <v>10765</v>
      </c>
      <c r="D687" t="s">
        <v>6555</v>
      </c>
      <c r="E687">
        <v>460030</v>
      </c>
      <c r="F687">
        <v>95</v>
      </c>
      <c r="G687" t="s">
        <v>6556</v>
      </c>
      <c r="H687" t="s">
        <v>7771</v>
      </c>
      <c r="I687" t="s">
        <v>10768</v>
      </c>
      <c r="J687">
        <f t="shared" si="10"/>
        <v>686</v>
      </c>
    </row>
    <row r="688" spans="1:10" x14ac:dyDescent="0.25">
      <c r="A688" s="14" t="s">
        <v>6557</v>
      </c>
      <c r="B688" t="s">
        <v>6558</v>
      </c>
      <c r="C688" t="s">
        <v>10765</v>
      </c>
      <c r="D688" t="s">
        <v>6559</v>
      </c>
      <c r="E688">
        <v>460071</v>
      </c>
      <c r="F688">
        <v>95</v>
      </c>
      <c r="G688" t="s">
        <v>10015</v>
      </c>
      <c r="H688" t="s">
        <v>7771</v>
      </c>
      <c r="I688" t="s">
        <v>10768</v>
      </c>
      <c r="J688">
        <f t="shared" si="10"/>
        <v>687</v>
      </c>
    </row>
    <row r="689" spans="1:10" x14ac:dyDescent="0.25">
      <c r="A689" s="14" t="s">
        <v>10016</v>
      </c>
      <c r="B689" t="s">
        <v>10017</v>
      </c>
      <c r="C689" t="s">
        <v>10765</v>
      </c>
      <c r="D689" t="s">
        <v>10018</v>
      </c>
      <c r="E689">
        <v>20167</v>
      </c>
      <c r="F689">
        <v>95</v>
      </c>
      <c r="G689" t="s">
        <v>7756</v>
      </c>
      <c r="H689" t="s">
        <v>7757</v>
      </c>
      <c r="I689" t="s">
        <v>10768</v>
      </c>
      <c r="J689">
        <f t="shared" si="10"/>
        <v>688</v>
      </c>
    </row>
    <row r="690" spans="1:10" x14ac:dyDescent="0.25">
      <c r="A690" s="14" t="s">
        <v>10019</v>
      </c>
      <c r="B690" t="s">
        <v>10020</v>
      </c>
      <c r="D690" t="s">
        <v>10021</v>
      </c>
      <c r="E690">
        <v>60372</v>
      </c>
      <c r="F690">
        <v>95</v>
      </c>
      <c r="G690" t="s">
        <v>10022</v>
      </c>
      <c r="H690" t="s">
        <v>7748</v>
      </c>
      <c r="I690" t="s">
        <v>10768</v>
      </c>
      <c r="J690">
        <f t="shared" si="10"/>
        <v>689</v>
      </c>
    </row>
    <row r="691" spans="1:10" x14ac:dyDescent="0.25">
      <c r="A691" s="14" t="s">
        <v>10023</v>
      </c>
      <c r="B691" t="s">
        <v>10024</v>
      </c>
      <c r="D691" t="s">
        <v>10025</v>
      </c>
      <c r="E691">
        <v>90027</v>
      </c>
      <c r="F691">
        <v>95</v>
      </c>
      <c r="G691" t="s">
        <v>10024</v>
      </c>
      <c r="H691" t="s">
        <v>12209</v>
      </c>
      <c r="I691" t="s">
        <v>10768</v>
      </c>
      <c r="J691">
        <f t="shared" si="10"/>
        <v>690</v>
      </c>
    </row>
    <row r="692" spans="1:10" x14ac:dyDescent="0.25">
      <c r="A692" s="14" t="s">
        <v>10026</v>
      </c>
      <c r="B692" t="s">
        <v>10027</v>
      </c>
      <c r="D692" t="s">
        <v>10028</v>
      </c>
      <c r="E692">
        <v>200123</v>
      </c>
      <c r="F692">
        <v>95</v>
      </c>
      <c r="G692" t="s">
        <v>10027</v>
      </c>
      <c r="H692" t="s">
        <v>7768</v>
      </c>
      <c r="I692" t="s">
        <v>10768</v>
      </c>
      <c r="J692">
        <f t="shared" si="10"/>
        <v>691</v>
      </c>
    </row>
    <row r="693" spans="1:10" x14ac:dyDescent="0.25">
      <c r="A693" s="14" t="s">
        <v>10029</v>
      </c>
      <c r="B693" t="s">
        <v>10030</v>
      </c>
      <c r="C693" t="s">
        <v>10765</v>
      </c>
      <c r="D693" t="s">
        <v>10031</v>
      </c>
      <c r="E693">
        <v>10104</v>
      </c>
      <c r="F693">
        <v>95</v>
      </c>
      <c r="G693" t="s">
        <v>10032</v>
      </c>
      <c r="H693" t="s">
        <v>7752</v>
      </c>
      <c r="I693" t="s">
        <v>10768</v>
      </c>
      <c r="J693">
        <f t="shared" si="10"/>
        <v>692</v>
      </c>
    </row>
    <row r="694" spans="1:10" x14ac:dyDescent="0.25">
      <c r="A694" s="14" t="s">
        <v>10033</v>
      </c>
      <c r="B694" t="s">
        <v>10034</v>
      </c>
      <c r="C694" t="s">
        <v>10765</v>
      </c>
      <c r="D694" t="s">
        <v>10035</v>
      </c>
      <c r="E694">
        <v>20348</v>
      </c>
      <c r="F694">
        <v>95</v>
      </c>
      <c r="G694" t="s">
        <v>7756</v>
      </c>
      <c r="H694" t="s">
        <v>7757</v>
      </c>
      <c r="I694" t="s">
        <v>10768</v>
      </c>
      <c r="J694">
        <f t="shared" si="10"/>
        <v>693</v>
      </c>
    </row>
    <row r="695" spans="1:10" x14ac:dyDescent="0.25">
      <c r="A695" s="14" t="s">
        <v>10036</v>
      </c>
      <c r="B695" t="s">
        <v>10037</v>
      </c>
      <c r="C695" t="s">
        <v>10765</v>
      </c>
      <c r="D695" t="s">
        <v>10038</v>
      </c>
      <c r="E695">
        <v>20267</v>
      </c>
      <c r="F695">
        <v>95</v>
      </c>
      <c r="G695" t="s">
        <v>10039</v>
      </c>
      <c r="H695" t="s">
        <v>7757</v>
      </c>
      <c r="I695" t="s">
        <v>10768</v>
      </c>
      <c r="J695">
        <f t="shared" si="10"/>
        <v>694</v>
      </c>
    </row>
    <row r="696" spans="1:10" x14ac:dyDescent="0.25">
      <c r="A696" s="14" t="s">
        <v>10040</v>
      </c>
      <c r="B696" t="s">
        <v>10041</v>
      </c>
      <c r="C696" t="s">
        <v>10765</v>
      </c>
      <c r="D696" t="s">
        <v>10042</v>
      </c>
      <c r="E696">
        <v>60082</v>
      </c>
      <c r="F696">
        <v>95</v>
      </c>
      <c r="G696" t="s">
        <v>8714</v>
      </c>
      <c r="H696" t="s">
        <v>7748</v>
      </c>
      <c r="I696" t="s">
        <v>10768</v>
      </c>
      <c r="J696">
        <f t="shared" si="10"/>
        <v>695</v>
      </c>
    </row>
    <row r="697" spans="1:10" x14ac:dyDescent="0.25">
      <c r="A697" s="14" t="s">
        <v>10043</v>
      </c>
      <c r="B697" t="s">
        <v>10044</v>
      </c>
      <c r="C697" t="s">
        <v>10765</v>
      </c>
      <c r="D697" t="s">
        <v>10045</v>
      </c>
      <c r="E697">
        <v>60063</v>
      </c>
      <c r="F697">
        <v>95</v>
      </c>
      <c r="G697" t="s">
        <v>8714</v>
      </c>
      <c r="H697" t="s">
        <v>7748</v>
      </c>
      <c r="I697" t="s">
        <v>10768</v>
      </c>
      <c r="J697">
        <f t="shared" si="10"/>
        <v>696</v>
      </c>
    </row>
    <row r="698" spans="1:10" x14ac:dyDescent="0.25">
      <c r="A698" s="14" t="s">
        <v>10046</v>
      </c>
      <c r="B698" t="s">
        <v>10047</v>
      </c>
      <c r="C698" t="s">
        <v>10779</v>
      </c>
      <c r="D698" t="s">
        <v>10048</v>
      </c>
      <c r="E698">
        <v>20303</v>
      </c>
      <c r="F698">
        <v>95</v>
      </c>
      <c r="G698" t="s">
        <v>7756</v>
      </c>
      <c r="H698" t="s">
        <v>7757</v>
      </c>
      <c r="I698" t="s">
        <v>10768</v>
      </c>
      <c r="J698">
        <f t="shared" si="10"/>
        <v>697</v>
      </c>
    </row>
    <row r="699" spans="1:10" x14ac:dyDescent="0.25">
      <c r="A699" s="14" t="s">
        <v>10049</v>
      </c>
      <c r="B699" t="s">
        <v>10050</v>
      </c>
      <c r="C699" t="s">
        <v>10765</v>
      </c>
      <c r="D699" t="s">
        <v>10051</v>
      </c>
      <c r="E699">
        <v>20356</v>
      </c>
      <c r="F699">
        <v>95</v>
      </c>
      <c r="G699" t="s">
        <v>7756</v>
      </c>
      <c r="H699" t="s">
        <v>7757</v>
      </c>
      <c r="I699" t="s">
        <v>10768</v>
      </c>
      <c r="J699">
        <f t="shared" si="10"/>
        <v>698</v>
      </c>
    </row>
    <row r="700" spans="1:10" x14ac:dyDescent="0.25">
      <c r="A700" s="14" t="s">
        <v>10052</v>
      </c>
      <c r="B700" t="s">
        <v>10053</v>
      </c>
      <c r="C700" t="s">
        <v>10765</v>
      </c>
      <c r="D700" t="s">
        <v>10054</v>
      </c>
      <c r="E700">
        <v>20331</v>
      </c>
      <c r="F700">
        <v>95</v>
      </c>
      <c r="G700" t="s">
        <v>7756</v>
      </c>
      <c r="H700" t="s">
        <v>7757</v>
      </c>
      <c r="I700" t="s">
        <v>10768</v>
      </c>
      <c r="J700">
        <f t="shared" si="10"/>
        <v>699</v>
      </c>
    </row>
    <row r="701" spans="1:10" x14ac:dyDescent="0.25">
      <c r="A701" s="14" t="s">
        <v>10055</v>
      </c>
      <c r="B701" t="s">
        <v>6100</v>
      </c>
      <c r="C701" t="s">
        <v>10765</v>
      </c>
      <c r="D701" t="s">
        <v>10056</v>
      </c>
      <c r="E701">
        <v>170062</v>
      </c>
      <c r="F701">
        <v>95</v>
      </c>
      <c r="G701" t="s">
        <v>10057</v>
      </c>
      <c r="H701" t="s">
        <v>7771</v>
      </c>
      <c r="I701" t="s">
        <v>10768</v>
      </c>
      <c r="J701">
        <f t="shared" si="10"/>
        <v>700</v>
      </c>
    </row>
    <row r="702" spans="1:10" x14ac:dyDescent="0.25">
      <c r="A702" s="14" t="s">
        <v>10058</v>
      </c>
      <c r="B702" t="s">
        <v>10059</v>
      </c>
      <c r="C702" t="s">
        <v>10765</v>
      </c>
      <c r="D702" t="s">
        <v>10060</v>
      </c>
      <c r="E702">
        <v>120001</v>
      </c>
      <c r="F702">
        <v>95</v>
      </c>
      <c r="G702" t="s">
        <v>10061</v>
      </c>
      <c r="H702" t="s">
        <v>7752</v>
      </c>
      <c r="I702" t="s">
        <v>10768</v>
      </c>
      <c r="J702">
        <f t="shared" si="10"/>
        <v>701</v>
      </c>
    </row>
    <row r="703" spans="1:10" x14ac:dyDescent="0.25">
      <c r="A703" s="14" t="s">
        <v>10062</v>
      </c>
      <c r="B703" t="s">
        <v>10063</v>
      </c>
      <c r="C703" t="s">
        <v>9874</v>
      </c>
      <c r="D703" t="s">
        <v>10064</v>
      </c>
      <c r="E703">
        <v>200089</v>
      </c>
      <c r="F703">
        <v>95</v>
      </c>
      <c r="G703" t="s">
        <v>10065</v>
      </c>
      <c r="H703" t="s">
        <v>7768</v>
      </c>
      <c r="I703" t="s">
        <v>10768</v>
      </c>
      <c r="J703">
        <f t="shared" si="10"/>
        <v>702</v>
      </c>
    </row>
    <row r="704" spans="1:10" x14ac:dyDescent="0.25">
      <c r="A704" s="14" t="s">
        <v>10066</v>
      </c>
      <c r="B704" t="s">
        <v>10067</v>
      </c>
      <c r="C704" t="s">
        <v>10765</v>
      </c>
      <c r="D704" t="s">
        <v>10068</v>
      </c>
      <c r="E704">
        <v>210008</v>
      </c>
      <c r="F704">
        <v>95</v>
      </c>
      <c r="G704" t="s">
        <v>10069</v>
      </c>
      <c r="H704" t="s">
        <v>7752</v>
      </c>
      <c r="I704" t="s">
        <v>10768</v>
      </c>
      <c r="J704">
        <f t="shared" si="10"/>
        <v>703</v>
      </c>
    </row>
    <row r="705" spans="1:10" x14ac:dyDescent="0.25">
      <c r="A705" s="14" t="s">
        <v>10070</v>
      </c>
      <c r="B705" t="s">
        <v>10071</v>
      </c>
      <c r="C705" t="s">
        <v>10765</v>
      </c>
      <c r="D705" t="s">
        <v>10072</v>
      </c>
      <c r="E705">
        <v>60003</v>
      </c>
      <c r="F705">
        <v>95</v>
      </c>
      <c r="G705" t="s">
        <v>10073</v>
      </c>
      <c r="H705" t="s">
        <v>7748</v>
      </c>
      <c r="I705" t="s">
        <v>10768</v>
      </c>
      <c r="J705">
        <f t="shared" si="10"/>
        <v>704</v>
      </c>
    </row>
    <row r="706" spans="1:10" x14ac:dyDescent="0.25">
      <c r="A706" s="14" t="s">
        <v>10074</v>
      </c>
      <c r="B706" t="s">
        <v>10075</v>
      </c>
      <c r="C706" t="s">
        <v>10808</v>
      </c>
      <c r="D706" t="s">
        <v>10076</v>
      </c>
      <c r="E706">
        <v>420001</v>
      </c>
      <c r="F706">
        <v>95</v>
      </c>
      <c r="G706" t="s">
        <v>10077</v>
      </c>
      <c r="H706" t="s">
        <v>7761</v>
      </c>
      <c r="I706" t="s">
        <v>10768</v>
      </c>
      <c r="J706">
        <f t="shared" si="10"/>
        <v>705</v>
      </c>
    </row>
    <row r="707" spans="1:10" x14ac:dyDescent="0.25">
      <c r="A707" s="14" t="s">
        <v>10078</v>
      </c>
      <c r="B707" t="s">
        <v>10079</v>
      </c>
      <c r="C707" t="s">
        <v>10808</v>
      </c>
      <c r="D707" t="s">
        <v>10080</v>
      </c>
      <c r="E707">
        <v>480002</v>
      </c>
      <c r="F707">
        <v>95</v>
      </c>
      <c r="G707" t="s">
        <v>10081</v>
      </c>
      <c r="H707" t="s">
        <v>7776</v>
      </c>
      <c r="I707" t="s">
        <v>10768</v>
      </c>
      <c r="J707">
        <f t="shared" si="10"/>
        <v>706</v>
      </c>
    </row>
    <row r="708" spans="1:10" x14ac:dyDescent="0.25">
      <c r="A708" s="14" t="s">
        <v>10082</v>
      </c>
      <c r="B708" t="s">
        <v>10083</v>
      </c>
      <c r="C708" t="s">
        <v>10765</v>
      </c>
      <c r="D708" t="s">
        <v>10084</v>
      </c>
      <c r="E708">
        <v>720002</v>
      </c>
      <c r="F708">
        <v>95</v>
      </c>
      <c r="G708" t="s">
        <v>10085</v>
      </c>
      <c r="H708" t="s">
        <v>7752</v>
      </c>
      <c r="I708" t="s">
        <v>10768</v>
      </c>
      <c r="J708">
        <f t="shared" ref="J708:J771" si="11">J707+1</f>
        <v>707</v>
      </c>
    </row>
    <row r="709" spans="1:10" x14ac:dyDescent="0.25">
      <c r="A709" s="14" t="s">
        <v>10086</v>
      </c>
      <c r="B709" t="s">
        <v>10087</v>
      </c>
      <c r="C709" t="s">
        <v>10808</v>
      </c>
      <c r="D709" t="s">
        <v>10088</v>
      </c>
      <c r="E709">
        <v>350003</v>
      </c>
      <c r="F709">
        <v>84</v>
      </c>
      <c r="G709" t="s">
        <v>10089</v>
      </c>
      <c r="H709" t="s">
        <v>7776</v>
      </c>
      <c r="I709" t="s">
        <v>10768</v>
      </c>
      <c r="J709">
        <f t="shared" si="11"/>
        <v>708</v>
      </c>
    </row>
    <row r="710" spans="1:10" x14ac:dyDescent="0.25">
      <c r="A710" s="14" t="s">
        <v>10090</v>
      </c>
      <c r="B710" t="s">
        <v>10091</v>
      </c>
      <c r="C710" t="s">
        <v>10808</v>
      </c>
      <c r="D710" t="s">
        <v>10092</v>
      </c>
      <c r="E710">
        <v>460001</v>
      </c>
      <c r="F710">
        <v>95</v>
      </c>
      <c r="G710" t="s">
        <v>10093</v>
      </c>
      <c r="H710" t="s">
        <v>7771</v>
      </c>
      <c r="I710" t="s">
        <v>10768</v>
      </c>
      <c r="J710">
        <f t="shared" si="11"/>
        <v>709</v>
      </c>
    </row>
    <row r="711" spans="1:10" x14ac:dyDescent="0.25">
      <c r="A711" s="14" t="s">
        <v>10094</v>
      </c>
      <c r="B711" t="s">
        <v>10095</v>
      </c>
      <c r="C711" t="s">
        <v>10808</v>
      </c>
      <c r="D711" t="s">
        <v>10096</v>
      </c>
      <c r="E711">
        <v>130002</v>
      </c>
      <c r="F711">
        <v>95</v>
      </c>
      <c r="G711" t="s">
        <v>10785</v>
      </c>
      <c r="H711" t="s">
        <v>7752</v>
      </c>
      <c r="I711" t="s">
        <v>10768</v>
      </c>
      <c r="J711">
        <f t="shared" si="11"/>
        <v>710</v>
      </c>
    </row>
    <row r="712" spans="1:10" x14ac:dyDescent="0.25">
      <c r="A712" s="14" t="s">
        <v>10097</v>
      </c>
      <c r="B712" t="s">
        <v>10098</v>
      </c>
      <c r="C712" t="s">
        <v>10765</v>
      </c>
      <c r="D712" t="s">
        <v>10099</v>
      </c>
      <c r="E712">
        <v>260011</v>
      </c>
      <c r="F712">
        <v>95</v>
      </c>
      <c r="G712" t="s">
        <v>10100</v>
      </c>
      <c r="H712" t="s">
        <v>7771</v>
      </c>
      <c r="I712" t="s">
        <v>10768</v>
      </c>
      <c r="J712">
        <f t="shared" si="11"/>
        <v>711</v>
      </c>
    </row>
    <row r="713" spans="1:10" x14ac:dyDescent="0.25">
      <c r="A713" s="14" t="s">
        <v>10101</v>
      </c>
      <c r="B713" t="s">
        <v>10102</v>
      </c>
      <c r="C713" t="s">
        <v>10765</v>
      </c>
      <c r="D713" t="s">
        <v>10103</v>
      </c>
      <c r="E713">
        <v>130004</v>
      </c>
      <c r="F713">
        <v>95</v>
      </c>
      <c r="G713" t="s">
        <v>10104</v>
      </c>
      <c r="H713" t="s">
        <v>7752</v>
      </c>
      <c r="I713" t="s">
        <v>10768</v>
      </c>
      <c r="J713">
        <f t="shared" si="11"/>
        <v>712</v>
      </c>
    </row>
    <row r="714" spans="1:10" x14ac:dyDescent="0.25">
      <c r="A714" s="14" t="s">
        <v>10105</v>
      </c>
      <c r="B714" t="s">
        <v>10106</v>
      </c>
      <c r="C714" t="s">
        <v>10808</v>
      </c>
      <c r="D714" t="s">
        <v>10107</v>
      </c>
      <c r="E714">
        <v>250033</v>
      </c>
      <c r="F714">
        <v>95</v>
      </c>
      <c r="G714" t="s">
        <v>10108</v>
      </c>
      <c r="H714" t="s">
        <v>12209</v>
      </c>
      <c r="I714" t="s">
        <v>10768</v>
      </c>
      <c r="J714">
        <f t="shared" si="11"/>
        <v>713</v>
      </c>
    </row>
    <row r="715" spans="1:10" x14ac:dyDescent="0.25">
      <c r="A715" s="14" t="s">
        <v>10109</v>
      </c>
      <c r="B715" t="s">
        <v>10110</v>
      </c>
      <c r="C715" t="s">
        <v>10765</v>
      </c>
      <c r="D715" t="s">
        <v>10111</v>
      </c>
      <c r="E715">
        <v>220042</v>
      </c>
      <c r="F715">
        <v>95</v>
      </c>
      <c r="G715" t="s">
        <v>10112</v>
      </c>
      <c r="H715" t="s">
        <v>7776</v>
      </c>
      <c r="I715" t="s">
        <v>10768</v>
      </c>
      <c r="J715">
        <f t="shared" si="11"/>
        <v>714</v>
      </c>
    </row>
    <row r="716" spans="1:10" x14ac:dyDescent="0.25">
      <c r="A716" s="14" t="s">
        <v>10113</v>
      </c>
      <c r="B716" t="s">
        <v>10114</v>
      </c>
      <c r="C716" t="s">
        <v>10765</v>
      </c>
      <c r="D716" t="s">
        <v>10115</v>
      </c>
      <c r="E716">
        <v>270109</v>
      </c>
      <c r="F716">
        <v>95</v>
      </c>
      <c r="G716" t="s">
        <v>10116</v>
      </c>
      <c r="H716" t="s">
        <v>7771</v>
      </c>
      <c r="I716" t="s">
        <v>10768</v>
      </c>
      <c r="J716">
        <f t="shared" si="11"/>
        <v>715</v>
      </c>
    </row>
    <row r="717" spans="1:10" x14ac:dyDescent="0.25">
      <c r="A717" s="14" t="s">
        <v>10117</v>
      </c>
      <c r="B717" t="s">
        <v>10118</v>
      </c>
      <c r="C717" t="s">
        <v>10808</v>
      </c>
      <c r="D717" t="s">
        <v>10119</v>
      </c>
      <c r="E717">
        <v>480220</v>
      </c>
      <c r="F717">
        <v>95</v>
      </c>
      <c r="G717" t="s">
        <v>10120</v>
      </c>
      <c r="H717" t="s">
        <v>7776</v>
      </c>
      <c r="I717" t="s">
        <v>10768</v>
      </c>
      <c r="J717">
        <f t="shared" si="11"/>
        <v>716</v>
      </c>
    </row>
    <row r="718" spans="1:10" x14ac:dyDescent="0.25">
      <c r="A718" s="14" t="s">
        <v>10121</v>
      </c>
      <c r="B718" t="s">
        <v>10122</v>
      </c>
      <c r="C718" t="s">
        <v>10808</v>
      </c>
      <c r="D718" t="s">
        <v>10123</v>
      </c>
      <c r="E718">
        <v>60010</v>
      </c>
      <c r="F718">
        <v>95</v>
      </c>
      <c r="G718" t="s">
        <v>12332</v>
      </c>
      <c r="H718" t="s">
        <v>7748</v>
      </c>
      <c r="I718" t="s">
        <v>10768</v>
      </c>
      <c r="J718">
        <f t="shared" si="11"/>
        <v>717</v>
      </c>
    </row>
    <row r="719" spans="1:10" x14ac:dyDescent="0.25">
      <c r="A719" s="14" t="s">
        <v>10124</v>
      </c>
      <c r="B719" t="s">
        <v>10125</v>
      </c>
      <c r="C719" t="s">
        <v>10808</v>
      </c>
      <c r="D719" t="s">
        <v>10126</v>
      </c>
      <c r="E719">
        <v>340002</v>
      </c>
      <c r="F719">
        <v>95</v>
      </c>
      <c r="G719" t="s">
        <v>10127</v>
      </c>
      <c r="H719" t="s">
        <v>7761</v>
      </c>
      <c r="I719" t="s">
        <v>10768</v>
      </c>
      <c r="J719">
        <f t="shared" si="11"/>
        <v>718</v>
      </c>
    </row>
    <row r="720" spans="1:10" x14ac:dyDescent="0.25">
      <c r="A720" s="14" t="s">
        <v>10128</v>
      </c>
      <c r="B720" t="s">
        <v>10129</v>
      </c>
      <c r="C720" t="s">
        <v>10765</v>
      </c>
      <c r="D720" t="s">
        <v>10130</v>
      </c>
      <c r="E720">
        <v>370076</v>
      </c>
      <c r="F720">
        <v>95</v>
      </c>
      <c r="G720" t="s">
        <v>10131</v>
      </c>
      <c r="H720" t="s">
        <v>7752</v>
      </c>
      <c r="I720" t="s">
        <v>10768</v>
      </c>
      <c r="J720">
        <f t="shared" si="11"/>
        <v>719</v>
      </c>
    </row>
    <row r="721" spans="1:10" x14ac:dyDescent="0.25">
      <c r="A721" s="14" t="s">
        <v>10132</v>
      </c>
      <c r="B721" t="s">
        <v>10133</v>
      </c>
      <c r="C721" t="s">
        <v>10765</v>
      </c>
      <c r="D721" t="s">
        <v>10134</v>
      </c>
      <c r="E721">
        <v>270123</v>
      </c>
      <c r="F721">
        <v>95</v>
      </c>
      <c r="G721" t="s">
        <v>10135</v>
      </c>
      <c r="H721" t="s">
        <v>7771</v>
      </c>
      <c r="I721" t="s">
        <v>10768</v>
      </c>
      <c r="J721">
        <f t="shared" si="11"/>
        <v>720</v>
      </c>
    </row>
    <row r="722" spans="1:10" x14ac:dyDescent="0.25">
      <c r="A722" s="14" t="s">
        <v>10136</v>
      </c>
      <c r="B722" t="s">
        <v>10137</v>
      </c>
      <c r="C722" t="s">
        <v>10765</v>
      </c>
      <c r="D722" t="s">
        <v>10138</v>
      </c>
      <c r="E722">
        <v>260001</v>
      </c>
      <c r="F722">
        <v>95</v>
      </c>
      <c r="G722" t="s">
        <v>10139</v>
      </c>
      <c r="H722" t="s">
        <v>7771</v>
      </c>
      <c r="I722" t="s">
        <v>10768</v>
      </c>
      <c r="J722">
        <f t="shared" si="11"/>
        <v>721</v>
      </c>
    </row>
    <row r="723" spans="1:10" x14ac:dyDescent="0.25">
      <c r="A723" s="14" t="s">
        <v>10140</v>
      </c>
      <c r="B723" t="s">
        <v>10141</v>
      </c>
      <c r="C723" t="s">
        <v>10765</v>
      </c>
      <c r="D723" t="s">
        <v>10142</v>
      </c>
      <c r="E723">
        <v>400001</v>
      </c>
      <c r="F723">
        <v>95</v>
      </c>
      <c r="G723" t="s">
        <v>10143</v>
      </c>
      <c r="H723" t="s">
        <v>7776</v>
      </c>
      <c r="I723" t="s">
        <v>10768</v>
      </c>
      <c r="J723">
        <f t="shared" si="11"/>
        <v>722</v>
      </c>
    </row>
    <row r="724" spans="1:10" x14ac:dyDescent="0.25">
      <c r="A724" s="14" t="s">
        <v>10144</v>
      </c>
      <c r="B724" t="s">
        <v>10145</v>
      </c>
      <c r="C724" t="s">
        <v>10765</v>
      </c>
      <c r="D724" t="s">
        <v>10146</v>
      </c>
      <c r="E724">
        <v>20001</v>
      </c>
      <c r="F724">
        <v>95</v>
      </c>
      <c r="G724" t="s">
        <v>7756</v>
      </c>
      <c r="H724" t="s">
        <v>7757</v>
      </c>
      <c r="I724" t="s">
        <v>10768</v>
      </c>
      <c r="J724">
        <f t="shared" si="11"/>
        <v>723</v>
      </c>
    </row>
    <row r="725" spans="1:10" x14ac:dyDescent="0.25">
      <c r="A725" s="14" t="s">
        <v>10147</v>
      </c>
      <c r="B725" t="s">
        <v>10148</v>
      </c>
      <c r="C725" t="s">
        <v>10765</v>
      </c>
      <c r="D725" t="s">
        <v>11489</v>
      </c>
      <c r="E725">
        <v>400005</v>
      </c>
      <c r="F725">
        <v>95</v>
      </c>
      <c r="G725" t="s">
        <v>11490</v>
      </c>
      <c r="H725" t="s">
        <v>7776</v>
      </c>
      <c r="I725" t="s">
        <v>10768</v>
      </c>
      <c r="J725">
        <f t="shared" si="11"/>
        <v>724</v>
      </c>
    </row>
    <row r="726" spans="1:10" x14ac:dyDescent="0.25">
      <c r="A726" s="14" t="s">
        <v>10149</v>
      </c>
      <c r="B726" t="s">
        <v>10150</v>
      </c>
      <c r="C726" t="s">
        <v>10808</v>
      </c>
      <c r="D726" t="s">
        <v>10151</v>
      </c>
      <c r="E726">
        <v>20158</v>
      </c>
      <c r="F726">
        <v>95</v>
      </c>
      <c r="G726" t="s">
        <v>7756</v>
      </c>
      <c r="H726" t="s">
        <v>7757</v>
      </c>
      <c r="I726" t="s">
        <v>10768</v>
      </c>
      <c r="J726">
        <f t="shared" si="11"/>
        <v>725</v>
      </c>
    </row>
    <row r="727" spans="1:10" x14ac:dyDescent="0.25">
      <c r="A727" s="14" t="s">
        <v>10152</v>
      </c>
      <c r="B727" t="s">
        <v>10153</v>
      </c>
      <c r="C727" t="s">
        <v>9874</v>
      </c>
      <c r="D727" t="s">
        <v>9021</v>
      </c>
      <c r="E727">
        <v>480063</v>
      </c>
      <c r="F727">
        <v>95</v>
      </c>
      <c r="G727" t="s">
        <v>10154</v>
      </c>
      <c r="H727" t="s">
        <v>7776</v>
      </c>
      <c r="I727" t="s">
        <v>10768</v>
      </c>
      <c r="J727">
        <f t="shared" si="11"/>
        <v>726</v>
      </c>
    </row>
    <row r="728" spans="1:10" x14ac:dyDescent="0.25">
      <c r="A728" s="14" t="s">
        <v>10155</v>
      </c>
      <c r="B728" t="s">
        <v>10156</v>
      </c>
      <c r="C728" t="s">
        <v>10765</v>
      </c>
      <c r="D728" t="s">
        <v>10157</v>
      </c>
      <c r="E728">
        <v>200005</v>
      </c>
      <c r="F728">
        <v>95</v>
      </c>
      <c r="G728" t="s">
        <v>10158</v>
      </c>
      <c r="H728" t="s">
        <v>7768</v>
      </c>
      <c r="I728" t="s">
        <v>10768</v>
      </c>
      <c r="J728">
        <f t="shared" si="11"/>
        <v>727</v>
      </c>
    </row>
    <row r="729" spans="1:10" x14ac:dyDescent="0.25">
      <c r="A729" s="14" t="s">
        <v>10159</v>
      </c>
      <c r="B729" t="s">
        <v>10160</v>
      </c>
      <c r="C729" t="s">
        <v>10765</v>
      </c>
      <c r="D729" t="s">
        <v>10161</v>
      </c>
      <c r="E729">
        <v>190006</v>
      </c>
      <c r="F729">
        <v>95</v>
      </c>
      <c r="G729" t="s">
        <v>10162</v>
      </c>
      <c r="H729" t="s">
        <v>7768</v>
      </c>
      <c r="I729" t="s">
        <v>10768</v>
      </c>
      <c r="J729">
        <f t="shared" si="11"/>
        <v>728</v>
      </c>
    </row>
    <row r="730" spans="1:10" x14ac:dyDescent="0.25">
      <c r="A730" s="14" t="s">
        <v>10163</v>
      </c>
      <c r="B730" t="s">
        <v>10164</v>
      </c>
      <c r="C730" t="s">
        <v>9874</v>
      </c>
      <c r="D730" t="s">
        <v>10088</v>
      </c>
      <c r="E730">
        <v>350002</v>
      </c>
      <c r="F730">
        <v>95</v>
      </c>
      <c r="G730" t="s">
        <v>10089</v>
      </c>
      <c r="H730" t="s">
        <v>7776</v>
      </c>
      <c r="I730" t="s">
        <v>10768</v>
      </c>
      <c r="J730">
        <f t="shared" si="11"/>
        <v>729</v>
      </c>
    </row>
    <row r="731" spans="1:10" x14ac:dyDescent="0.25">
      <c r="A731" s="14" t="s">
        <v>9972</v>
      </c>
      <c r="B731" t="s">
        <v>9973</v>
      </c>
      <c r="C731" t="s">
        <v>10765</v>
      </c>
      <c r="D731" t="s">
        <v>9974</v>
      </c>
      <c r="E731">
        <v>80082</v>
      </c>
      <c r="F731">
        <v>95</v>
      </c>
      <c r="G731" t="s">
        <v>9975</v>
      </c>
      <c r="H731" t="s">
        <v>11461</v>
      </c>
      <c r="I731" t="s">
        <v>10768</v>
      </c>
      <c r="J731">
        <f t="shared" si="11"/>
        <v>730</v>
      </c>
    </row>
    <row r="732" spans="1:10" x14ac:dyDescent="0.25">
      <c r="A732" s="14" t="s">
        <v>10165</v>
      </c>
      <c r="B732" t="s">
        <v>10166</v>
      </c>
      <c r="C732" t="s">
        <v>10765</v>
      </c>
      <c r="D732" t="s">
        <v>10167</v>
      </c>
      <c r="E732">
        <v>270003</v>
      </c>
      <c r="F732">
        <v>95</v>
      </c>
      <c r="G732" t="s">
        <v>10168</v>
      </c>
      <c r="H732" t="s">
        <v>7771</v>
      </c>
      <c r="I732" t="s">
        <v>10768</v>
      </c>
      <c r="J732">
        <f t="shared" si="11"/>
        <v>731</v>
      </c>
    </row>
    <row r="733" spans="1:10" x14ac:dyDescent="0.25">
      <c r="A733" s="14" t="s">
        <v>10169</v>
      </c>
      <c r="B733" t="s">
        <v>10170</v>
      </c>
      <c r="C733" t="s">
        <v>10808</v>
      </c>
      <c r="D733" t="s">
        <v>10171</v>
      </c>
      <c r="E733">
        <v>220003</v>
      </c>
      <c r="F733">
        <v>95</v>
      </c>
      <c r="G733" t="s">
        <v>10172</v>
      </c>
      <c r="H733" t="s">
        <v>7776</v>
      </c>
      <c r="I733" t="s">
        <v>10768</v>
      </c>
      <c r="J733">
        <f t="shared" si="11"/>
        <v>732</v>
      </c>
    </row>
    <row r="734" spans="1:10" x14ac:dyDescent="0.25">
      <c r="A734" s="14" t="s">
        <v>10173</v>
      </c>
      <c r="B734" t="s">
        <v>10174</v>
      </c>
      <c r="C734" t="s">
        <v>10765</v>
      </c>
      <c r="D734" t="s">
        <v>10175</v>
      </c>
      <c r="E734">
        <v>20398</v>
      </c>
      <c r="F734">
        <v>95</v>
      </c>
      <c r="G734" t="s">
        <v>7756</v>
      </c>
      <c r="H734" t="s">
        <v>7757</v>
      </c>
      <c r="I734" t="s">
        <v>10768</v>
      </c>
      <c r="J734">
        <f t="shared" si="11"/>
        <v>733</v>
      </c>
    </row>
    <row r="735" spans="1:10" x14ac:dyDescent="0.25">
      <c r="A735" s="14" t="s">
        <v>10176</v>
      </c>
      <c r="B735" t="s">
        <v>10177</v>
      </c>
      <c r="C735" t="s">
        <v>10765</v>
      </c>
      <c r="D735" t="s">
        <v>10178</v>
      </c>
      <c r="E735">
        <v>420101</v>
      </c>
      <c r="F735">
        <v>95</v>
      </c>
      <c r="G735" t="s">
        <v>10179</v>
      </c>
      <c r="H735" t="s">
        <v>7761</v>
      </c>
      <c r="I735" t="s">
        <v>10768</v>
      </c>
      <c r="J735">
        <f t="shared" si="11"/>
        <v>734</v>
      </c>
    </row>
    <row r="736" spans="1:10" x14ac:dyDescent="0.25">
      <c r="A736" s="14" t="s">
        <v>10180</v>
      </c>
      <c r="B736" t="s">
        <v>10181</v>
      </c>
      <c r="C736" t="s">
        <v>10765</v>
      </c>
      <c r="D736" t="s">
        <v>10182</v>
      </c>
      <c r="E736">
        <v>310056</v>
      </c>
      <c r="F736">
        <v>95</v>
      </c>
      <c r="G736" t="s">
        <v>10183</v>
      </c>
      <c r="H736" t="s">
        <v>7768</v>
      </c>
      <c r="I736" t="s">
        <v>10768</v>
      </c>
      <c r="J736">
        <f t="shared" si="11"/>
        <v>735</v>
      </c>
    </row>
    <row r="737" spans="1:10" x14ac:dyDescent="0.25">
      <c r="A737" s="14" t="s">
        <v>10184</v>
      </c>
      <c r="B737" t="s">
        <v>10185</v>
      </c>
      <c r="C737" t="s">
        <v>10765</v>
      </c>
      <c r="D737" t="s">
        <v>10186</v>
      </c>
      <c r="E737">
        <v>20354</v>
      </c>
      <c r="F737">
        <v>95</v>
      </c>
      <c r="G737" t="s">
        <v>7756</v>
      </c>
      <c r="H737" t="s">
        <v>7757</v>
      </c>
      <c r="I737" t="s">
        <v>10768</v>
      </c>
      <c r="J737">
        <f t="shared" si="11"/>
        <v>736</v>
      </c>
    </row>
    <row r="738" spans="1:10" x14ac:dyDescent="0.25">
      <c r="A738" s="14" t="s">
        <v>10187</v>
      </c>
      <c r="B738" t="s">
        <v>10188</v>
      </c>
      <c r="C738" t="s">
        <v>10765</v>
      </c>
      <c r="D738" t="s">
        <v>10189</v>
      </c>
      <c r="E738">
        <v>330007</v>
      </c>
      <c r="F738">
        <v>95</v>
      </c>
      <c r="G738" t="s">
        <v>10495</v>
      </c>
      <c r="H738" t="s">
        <v>12209</v>
      </c>
      <c r="I738" t="s">
        <v>10768</v>
      </c>
      <c r="J738">
        <f t="shared" si="11"/>
        <v>737</v>
      </c>
    </row>
    <row r="739" spans="1:10" x14ac:dyDescent="0.25">
      <c r="A739" s="14" t="s">
        <v>10769</v>
      </c>
      <c r="B739" t="s">
        <v>10770</v>
      </c>
      <c r="C739" t="s">
        <v>10765</v>
      </c>
      <c r="D739" t="s">
        <v>10771</v>
      </c>
      <c r="E739">
        <v>560037</v>
      </c>
      <c r="F739">
        <v>95</v>
      </c>
      <c r="G739" t="s">
        <v>10772</v>
      </c>
      <c r="H739" t="s">
        <v>11461</v>
      </c>
      <c r="I739" t="s">
        <v>10768</v>
      </c>
      <c r="J739">
        <f t="shared" si="11"/>
        <v>738</v>
      </c>
    </row>
    <row r="740" spans="1:10" x14ac:dyDescent="0.25">
      <c r="A740" s="14" t="s">
        <v>10190</v>
      </c>
      <c r="B740" t="s">
        <v>10191</v>
      </c>
      <c r="C740" t="s">
        <v>10765</v>
      </c>
      <c r="D740" t="s">
        <v>10192</v>
      </c>
      <c r="E740">
        <v>370075</v>
      </c>
      <c r="F740">
        <v>95</v>
      </c>
      <c r="G740" t="s">
        <v>10193</v>
      </c>
      <c r="H740" t="s">
        <v>7752</v>
      </c>
      <c r="I740" t="s">
        <v>10768</v>
      </c>
      <c r="J740">
        <f t="shared" si="11"/>
        <v>739</v>
      </c>
    </row>
    <row r="741" spans="1:10" x14ac:dyDescent="0.25">
      <c r="A741" s="14" t="s">
        <v>10194</v>
      </c>
      <c r="B741" t="s">
        <v>10195</v>
      </c>
      <c r="C741" t="s">
        <v>9874</v>
      </c>
      <c r="D741" t="s">
        <v>10196</v>
      </c>
      <c r="E741">
        <v>480296</v>
      </c>
      <c r="F741">
        <v>95</v>
      </c>
      <c r="G741" t="s">
        <v>10197</v>
      </c>
      <c r="H741" t="s">
        <v>7776</v>
      </c>
      <c r="I741" t="s">
        <v>10768</v>
      </c>
      <c r="J741">
        <f t="shared" si="11"/>
        <v>740</v>
      </c>
    </row>
    <row r="742" spans="1:10" x14ac:dyDescent="0.25">
      <c r="A742" s="14" t="s">
        <v>10198</v>
      </c>
      <c r="B742" t="s">
        <v>10199</v>
      </c>
      <c r="C742" t="s">
        <v>9874</v>
      </c>
      <c r="D742" t="s">
        <v>10200</v>
      </c>
      <c r="E742">
        <v>420082</v>
      </c>
      <c r="F742">
        <v>95</v>
      </c>
      <c r="G742" t="s">
        <v>10201</v>
      </c>
      <c r="H742" t="s">
        <v>7761</v>
      </c>
      <c r="I742" t="s">
        <v>10768</v>
      </c>
      <c r="J742">
        <f t="shared" si="11"/>
        <v>741</v>
      </c>
    </row>
    <row r="743" spans="1:10" x14ac:dyDescent="0.25">
      <c r="A743" s="14" t="s">
        <v>10202</v>
      </c>
      <c r="B743" t="s">
        <v>10203</v>
      </c>
      <c r="C743" t="s">
        <v>10765</v>
      </c>
      <c r="D743" t="s">
        <v>10204</v>
      </c>
      <c r="E743">
        <v>20018</v>
      </c>
      <c r="F743">
        <v>95</v>
      </c>
      <c r="G743" t="s">
        <v>7756</v>
      </c>
      <c r="H743" t="s">
        <v>7757</v>
      </c>
      <c r="I743" t="s">
        <v>10768</v>
      </c>
      <c r="J743">
        <f t="shared" si="11"/>
        <v>742</v>
      </c>
    </row>
    <row r="744" spans="1:10" x14ac:dyDescent="0.25">
      <c r="A744" s="14" t="s">
        <v>10205</v>
      </c>
      <c r="B744" t="s">
        <v>10206</v>
      </c>
      <c r="C744" t="s">
        <v>10765</v>
      </c>
      <c r="D744" t="s">
        <v>10207</v>
      </c>
      <c r="E744">
        <v>50036</v>
      </c>
      <c r="F744">
        <v>95</v>
      </c>
      <c r="G744" t="s">
        <v>10208</v>
      </c>
      <c r="H744" t="s">
        <v>7776</v>
      </c>
      <c r="I744" t="s">
        <v>10768</v>
      </c>
      <c r="J744">
        <f t="shared" si="11"/>
        <v>743</v>
      </c>
    </row>
    <row r="745" spans="1:10" x14ac:dyDescent="0.25">
      <c r="A745" s="14" t="s">
        <v>10209</v>
      </c>
      <c r="B745" t="s">
        <v>10210</v>
      </c>
      <c r="C745" t="s">
        <v>10808</v>
      </c>
      <c r="D745" t="s">
        <v>10211</v>
      </c>
      <c r="E745">
        <v>130011</v>
      </c>
      <c r="F745">
        <v>95</v>
      </c>
      <c r="G745" t="s">
        <v>8738</v>
      </c>
      <c r="H745" t="s">
        <v>7752</v>
      </c>
      <c r="I745" t="s">
        <v>10768</v>
      </c>
      <c r="J745">
        <f t="shared" si="11"/>
        <v>744</v>
      </c>
    </row>
    <row r="746" spans="1:10" x14ac:dyDescent="0.25">
      <c r="A746" s="14" t="s">
        <v>10212</v>
      </c>
      <c r="B746" t="s">
        <v>10213</v>
      </c>
      <c r="C746" t="s">
        <v>10765</v>
      </c>
      <c r="D746" t="s">
        <v>10214</v>
      </c>
      <c r="E746">
        <v>460057</v>
      </c>
      <c r="F746">
        <v>95</v>
      </c>
      <c r="G746" t="s">
        <v>10215</v>
      </c>
      <c r="H746" t="s">
        <v>7771</v>
      </c>
      <c r="I746" t="s">
        <v>10768</v>
      </c>
      <c r="J746">
        <f t="shared" si="11"/>
        <v>745</v>
      </c>
    </row>
    <row r="747" spans="1:10" x14ac:dyDescent="0.25">
      <c r="A747" s="14" t="s">
        <v>10216</v>
      </c>
      <c r="B747" t="s">
        <v>10217</v>
      </c>
      <c r="C747" t="s">
        <v>10765</v>
      </c>
      <c r="D747" t="s">
        <v>10218</v>
      </c>
      <c r="E747">
        <v>550097</v>
      </c>
      <c r="F747">
        <v>95</v>
      </c>
      <c r="G747" t="s">
        <v>10219</v>
      </c>
      <c r="H747" t="s">
        <v>7771</v>
      </c>
      <c r="I747" t="s">
        <v>10768</v>
      </c>
      <c r="J747">
        <f t="shared" si="11"/>
        <v>746</v>
      </c>
    </row>
    <row r="748" spans="1:10" x14ac:dyDescent="0.25">
      <c r="A748" s="14" t="s">
        <v>10220</v>
      </c>
      <c r="B748" t="s">
        <v>10221</v>
      </c>
      <c r="C748" t="s">
        <v>10779</v>
      </c>
      <c r="D748" t="s">
        <v>10222</v>
      </c>
      <c r="E748">
        <v>130006</v>
      </c>
      <c r="F748">
        <v>95</v>
      </c>
      <c r="G748" t="s">
        <v>10223</v>
      </c>
      <c r="H748" t="s">
        <v>7752</v>
      </c>
      <c r="I748" t="s">
        <v>10768</v>
      </c>
      <c r="J748">
        <f t="shared" si="11"/>
        <v>747</v>
      </c>
    </row>
    <row r="749" spans="1:10" x14ac:dyDescent="0.25">
      <c r="A749" s="14" t="s">
        <v>10224</v>
      </c>
      <c r="B749" t="s">
        <v>10225</v>
      </c>
      <c r="C749" t="s">
        <v>10765</v>
      </c>
      <c r="D749" t="s">
        <v>10226</v>
      </c>
      <c r="E749">
        <v>20228</v>
      </c>
      <c r="F749">
        <v>95</v>
      </c>
      <c r="G749" t="s">
        <v>7756</v>
      </c>
      <c r="H749" t="s">
        <v>7757</v>
      </c>
      <c r="I749" t="s">
        <v>10768</v>
      </c>
      <c r="J749">
        <f t="shared" si="11"/>
        <v>748</v>
      </c>
    </row>
    <row r="750" spans="1:10" x14ac:dyDescent="0.25">
      <c r="A750" s="14" t="s">
        <v>10227</v>
      </c>
      <c r="B750" t="s">
        <v>10228</v>
      </c>
      <c r="C750" t="s">
        <v>10765</v>
      </c>
      <c r="D750" t="s">
        <v>10229</v>
      </c>
      <c r="E750">
        <v>310085</v>
      </c>
      <c r="F750">
        <v>95</v>
      </c>
      <c r="G750" t="s">
        <v>10230</v>
      </c>
      <c r="H750" t="s">
        <v>7768</v>
      </c>
      <c r="I750" t="s">
        <v>10768</v>
      </c>
      <c r="J750">
        <f t="shared" si="11"/>
        <v>749</v>
      </c>
    </row>
    <row r="751" spans="1:10" x14ac:dyDescent="0.25">
      <c r="A751" s="14" t="s">
        <v>10231</v>
      </c>
      <c r="B751" t="s">
        <v>10232</v>
      </c>
      <c r="C751" t="s">
        <v>10765</v>
      </c>
      <c r="D751" t="s">
        <v>10233</v>
      </c>
      <c r="E751">
        <v>310003</v>
      </c>
      <c r="F751">
        <v>95</v>
      </c>
      <c r="G751" t="s">
        <v>10234</v>
      </c>
      <c r="H751" t="s">
        <v>7768</v>
      </c>
      <c r="I751" t="s">
        <v>10768</v>
      </c>
      <c r="J751">
        <f t="shared" si="11"/>
        <v>750</v>
      </c>
    </row>
    <row r="752" spans="1:10" x14ac:dyDescent="0.25">
      <c r="A752" s="14" t="s">
        <v>9338</v>
      </c>
      <c r="B752" t="s">
        <v>9339</v>
      </c>
      <c r="C752" t="s">
        <v>10765</v>
      </c>
      <c r="D752" t="s">
        <v>9340</v>
      </c>
      <c r="E752">
        <v>80044</v>
      </c>
      <c r="F752">
        <v>95</v>
      </c>
      <c r="G752" t="s">
        <v>12503</v>
      </c>
      <c r="H752" t="s">
        <v>11461</v>
      </c>
      <c r="I752" t="s">
        <v>10768</v>
      </c>
      <c r="J752">
        <f t="shared" si="11"/>
        <v>751</v>
      </c>
    </row>
    <row r="753" spans="1:10" x14ac:dyDescent="0.25">
      <c r="A753" s="14" t="s">
        <v>10235</v>
      </c>
      <c r="B753" t="s">
        <v>10236</v>
      </c>
      <c r="C753" t="s">
        <v>10765</v>
      </c>
      <c r="D753" t="s">
        <v>10237</v>
      </c>
      <c r="E753">
        <v>180001</v>
      </c>
      <c r="F753">
        <v>95</v>
      </c>
      <c r="G753" t="s">
        <v>10238</v>
      </c>
      <c r="H753" t="s">
        <v>7771</v>
      </c>
      <c r="I753" t="s">
        <v>10768</v>
      </c>
      <c r="J753">
        <f t="shared" si="11"/>
        <v>752</v>
      </c>
    </row>
    <row r="754" spans="1:10" x14ac:dyDescent="0.25">
      <c r="A754" s="14" t="s">
        <v>10239</v>
      </c>
      <c r="B754" t="s">
        <v>10240</v>
      </c>
      <c r="C754" t="s">
        <v>10765</v>
      </c>
      <c r="D754" t="s">
        <v>10241</v>
      </c>
      <c r="E754">
        <v>550001</v>
      </c>
      <c r="F754">
        <v>95</v>
      </c>
      <c r="G754" t="s">
        <v>10242</v>
      </c>
      <c r="H754" t="s">
        <v>7771</v>
      </c>
      <c r="I754" t="s">
        <v>10768</v>
      </c>
      <c r="J754">
        <f t="shared" si="11"/>
        <v>753</v>
      </c>
    </row>
    <row r="755" spans="1:10" x14ac:dyDescent="0.25">
      <c r="A755" s="14" t="s">
        <v>10243</v>
      </c>
      <c r="B755" t="s">
        <v>10244</v>
      </c>
      <c r="C755" t="s">
        <v>10765</v>
      </c>
      <c r="D755" t="s">
        <v>10245</v>
      </c>
      <c r="E755">
        <v>450002</v>
      </c>
      <c r="F755">
        <v>95</v>
      </c>
      <c r="G755" t="s">
        <v>10246</v>
      </c>
      <c r="H755" t="s">
        <v>7752</v>
      </c>
      <c r="I755" t="s">
        <v>10768</v>
      </c>
      <c r="J755">
        <f t="shared" si="11"/>
        <v>754</v>
      </c>
    </row>
    <row r="756" spans="1:10" x14ac:dyDescent="0.25">
      <c r="A756" s="14" t="s">
        <v>10247</v>
      </c>
      <c r="B756" t="s">
        <v>10248</v>
      </c>
      <c r="C756" t="s">
        <v>10765</v>
      </c>
      <c r="D756" t="s">
        <v>10249</v>
      </c>
      <c r="E756">
        <v>190005</v>
      </c>
      <c r="F756">
        <v>95</v>
      </c>
      <c r="G756" t="s">
        <v>10250</v>
      </c>
      <c r="H756" t="s">
        <v>7768</v>
      </c>
      <c r="I756" t="s">
        <v>10768</v>
      </c>
      <c r="J756">
        <f t="shared" si="11"/>
        <v>755</v>
      </c>
    </row>
    <row r="757" spans="1:10" x14ac:dyDescent="0.25">
      <c r="A757" s="14" t="s">
        <v>10251</v>
      </c>
      <c r="B757" t="s">
        <v>10252</v>
      </c>
      <c r="C757" t="s">
        <v>10765</v>
      </c>
      <c r="D757" t="s">
        <v>10253</v>
      </c>
      <c r="E757">
        <v>270002</v>
      </c>
      <c r="F757">
        <v>95</v>
      </c>
      <c r="G757" t="s">
        <v>10254</v>
      </c>
      <c r="H757" t="s">
        <v>7771</v>
      </c>
      <c r="I757" t="s">
        <v>10768</v>
      </c>
      <c r="J757">
        <f t="shared" si="11"/>
        <v>756</v>
      </c>
    </row>
    <row r="758" spans="1:10" x14ac:dyDescent="0.25">
      <c r="A758" s="14" t="s">
        <v>10255</v>
      </c>
      <c r="B758" t="s">
        <v>10256</v>
      </c>
      <c r="C758" t="s">
        <v>10765</v>
      </c>
      <c r="D758" t="s">
        <v>10257</v>
      </c>
      <c r="E758">
        <v>10006</v>
      </c>
      <c r="F758">
        <v>95</v>
      </c>
      <c r="G758" t="s">
        <v>10258</v>
      </c>
      <c r="H758" t="s">
        <v>7752</v>
      </c>
      <c r="I758" t="s">
        <v>10768</v>
      </c>
      <c r="J758">
        <f t="shared" si="11"/>
        <v>757</v>
      </c>
    </row>
    <row r="759" spans="1:10" x14ac:dyDescent="0.25">
      <c r="A759" s="14" t="s">
        <v>10259</v>
      </c>
      <c r="B759" t="s">
        <v>10260</v>
      </c>
      <c r="C759" t="s">
        <v>10765</v>
      </c>
      <c r="D759" t="s">
        <v>10261</v>
      </c>
      <c r="E759">
        <v>290038</v>
      </c>
      <c r="F759">
        <v>95</v>
      </c>
      <c r="G759" t="s">
        <v>6110</v>
      </c>
      <c r="H759" t="s">
        <v>7768</v>
      </c>
      <c r="I759" t="s">
        <v>10768</v>
      </c>
      <c r="J759">
        <f t="shared" si="11"/>
        <v>758</v>
      </c>
    </row>
    <row r="760" spans="1:10" x14ac:dyDescent="0.25">
      <c r="A760" s="14" t="s">
        <v>10262</v>
      </c>
      <c r="B760" t="s">
        <v>10263</v>
      </c>
      <c r="C760" t="s">
        <v>10765</v>
      </c>
      <c r="D760" t="s">
        <v>10264</v>
      </c>
      <c r="E760">
        <v>20330</v>
      </c>
      <c r="F760">
        <v>95</v>
      </c>
      <c r="G760" t="s">
        <v>7756</v>
      </c>
      <c r="H760" t="s">
        <v>7757</v>
      </c>
      <c r="I760" t="s">
        <v>10768</v>
      </c>
      <c r="J760">
        <f t="shared" si="11"/>
        <v>759</v>
      </c>
    </row>
    <row r="761" spans="1:10" x14ac:dyDescent="0.25">
      <c r="A761" s="14" t="s">
        <v>10265</v>
      </c>
      <c r="B761" t="s">
        <v>10266</v>
      </c>
      <c r="C761" t="s">
        <v>10765</v>
      </c>
      <c r="D761" t="s">
        <v>10267</v>
      </c>
      <c r="E761">
        <v>170073</v>
      </c>
      <c r="F761">
        <v>95</v>
      </c>
      <c r="G761" t="s">
        <v>10268</v>
      </c>
      <c r="H761" t="s">
        <v>7771</v>
      </c>
      <c r="I761" t="s">
        <v>10768</v>
      </c>
      <c r="J761">
        <f t="shared" si="11"/>
        <v>760</v>
      </c>
    </row>
    <row r="762" spans="1:10" x14ac:dyDescent="0.25">
      <c r="A762" s="14" t="s">
        <v>10269</v>
      </c>
      <c r="B762" t="s">
        <v>10270</v>
      </c>
      <c r="C762" t="s">
        <v>10765</v>
      </c>
      <c r="D762" t="s">
        <v>10271</v>
      </c>
      <c r="E762">
        <v>60055</v>
      </c>
      <c r="F762">
        <v>95</v>
      </c>
      <c r="G762" t="s">
        <v>10272</v>
      </c>
      <c r="H762" t="s">
        <v>7748</v>
      </c>
      <c r="I762" t="s">
        <v>10768</v>
      </c>
      <c r="J762">
        <f t="shared" si="11"/>
        <v>761</v>
      </c>
    </row>
    <row r="763" spans="1:10" x14ac:dyDescent="0.25">
      <c r="A763" s="14" t="s">
        <v>10273</v>
      </c>
      <c r="B763" t="s">
        <v>10274</v>
      </c>
      <c r="C763" t="s">
        <v>10765</v>
      </c>
      <c r="D763" t="s">
        <v>10275</v>
      </c>
      <c r="E763">
        <v>130037</v>
      </c>
      <c r="F763">
        <v>95</v>
      </c>
      <c r="G763" t="s">
        <v>10276</v>
      </c>
      <c r="H763" t="s">
        <v>7752</v>
      </c>
      <c r="I763" t="s">
        <v>10768</v>
      </c>
      <c r="J763">
        <f t="shared" si="11"/>
        <v>762</v>
      </c>
    </row>
    <row r="764" spans="1:10" x14ac:dyDescent="0.25">
      <c r="A764" s="14" t="s">
        <v>11083</v>
      </c>
      <c r="B764" t="s">
        <v>11084</v>
      </c>
      <c r="C764" t="s">
        <v>10765</v>
      </c>
      <c r="D764" t="s">
        <v>11085</v>
      </c>
      <c r="E764">
        <v>80014</v>
      </c>
      <c r="F764">
        <v>95</v>
      </c>
      <c r="G764" t="s">
        <v>11086</v>
      </c>
      <c r="H764" t="s">
        <v>11461</v>
      </c>
      <c r="I764" t="s">
        <v>10768</v>
      </c>
      <c r="J764">
        <f t="shared" si="11"/>
        <v>763</v>
      </c>
    </row>
    <row r="765" spans="1:10" x14ac:dyDescent="0.25">
      <c r="A765" s="14" t="s">
        <v>10277</v>
      </c>
      <c r="B765" t="s">
        <v>10278</v>
      </c>
      <c r="C765" t="s">
        <v>10765</v>
      </c>
      <c r="D765" t="s">
        <v>10279</v>
      </c>
      <c r="E765">
        <v>20394</v>
      </c>
      <c r="F765">
        <v>95</v>
      </c>
      <c r="G765" t="s">
        <v>7756</v>
      </c>
      <c r="H765" t="s">
        <v>7757</v>
      </c>
      <c r="I765" t="s">
        <v>10768</v>
      </c>
      <c r="J765">
        <f t="shared" si="11"/>
        <v>764</v>
      </c>
    </row>
    <row r="766" spans="1:10" x14ac:dyDescent="0.25">
      <c r="A766" s="14" t="s">
        <v>10280</v>
      </c>
      <c r="B766" t="s">
        <v>10281</v>
      </c>
      <c r="C766" t="s">
        <v>10765</v>
      </c>
      <c r="D766" t="s">
        <v>10282</v>
      </c>
      <c r="E766">
        <v>370110</v>
      </c>
      <c r="F766">
        <v>95</v>
      </c>
      <c r="G766" t="s">
        <v>10283</v>
      </c>
      <c r="H766" t="s">
        <v>7752</v>
      </c>
      <c r="I766" t="s">
        <v>10768</v>
      </c>
      <c r="J766">
        <f t="shared" si="11"/>
        <v>765</v>
      </c>
    </row>
    <row r="767" spans="1:10" x14ac:dyDescent="0.25">
      <c r="A767" s="14" t="s">
        <v>10284</v>
      </c>
      <c r="B767" t="s">
        <v>10285</v>
      </c>
      <c r="C767" t="s">
        <v>10765</v>
      </c>
      <c r="D767" t="s">
        <v>6821</v>
      </c>
      <c r="E767">
        <v>20004</v>
      </c>
      <c r="F767">
        <v>95</v>
      </c>
      <c r="G767" t="s">
        <v>7756</v>
      </c>
      <c r="H767" t="s">
        <v>7757</v>
      </c>
      <c r="I767" t="s">
        <v>10768</v>
      </c>
      <c r="J767">
        <f t="shared" si="11"/>
        <v>766</v>
      </c>
    </row>
    <row r="768" spans="1:10" x14ac:dyDescent="0.25">
      <c r="A768" s="14" t="s">
        <v>6822</v>
      </c>
      <c r="B768" t="s">
        <v>6823</v>
      </c>
      <c r="C768" t="s">
        <v>10765</v>
      </c>
      <c r="D768" t="s">
        <v>6824</v>
      </c>
      <c r="E768">
        <v>20002</v>
      </c>
      <c r="F768">
        <v>95</v>
      </c>
      <c r="G768" t="s">
        <v>7756</v>
      </c>
      <c r="H768" t="s">
        <v>7757</v>
      </c>
      <c r="I768" t="s">
        <v>10768</v>
      </c>
      <c r="J768">
        <f t="shared" si="11"/>
        <v>767</v>
      </c>
    </row>
    <row r="769" spans="1:10" x14ac:dyDescent="0.25">
      <c r="A769" s="14" t="s">
        <v>6825</v>
      </c>
      <c r="B769" t="s">
        <v>6826</v>
      </c>
      <c r="C769" t="s">
        <v>10808</v>
      </c>
      <c r="D769" t="s">
        <v>6827</v>
      </c>
      <c r="E769">
        <v>20148</v>
      </c>
      <c r="F769">
        <v>95</v>
      </c>
      <c r="G769" t="s">
        <v>7756</v>
      </c>
      <c r="H769" t="s">
        <v>7757</v>
      </c>
      <c r="I769" t="s">
        <v>10768</v>
      </c>
      <c r="J769">
        <f t="shared" si="11"/>
        <v>768</v>
      </c>
    </row>
    <row r="770" spans="1:10" x14ac:dyDescent="0.25">
      <c r="A770" s="14" t="s">
        <v>10773</v>
      </c>
      <c r="B770" t="s">
        <v>10774</v>
      </c>
      <c r="C770" t="s">
        <v>10765</v>
      </c>
      <c r="D770" t="s">
        <v>10775</v>
      </c>
      <c r="E770">
        <v>80001</v>
      </c>
      <c r="F770">
        <v>95</v>
      </c>
      <c r="G770" t="s">
        <v>10776</v>
      </c>
      <c r="H770" t="s">
        <v>11461</v>
      </c>
      <c r="I770" t="s">
        <v>10768</v>
      </c>
      <c r="J770">
        <f t="shared" si="11"/>
        <v>769</v>
      </c>
    </row>
    <row r="771" spans="1:10" x14ac:dyDescent="0.25">
      <c r="A771" s="14" t="s">
        <v>6828</v>
      </c>
      <c r="B771" t="s">
        <v>6829</v>
      </c>
      <c r="C771" t="s">
        <v>10779</v>
      </c>
      <c r="D771" t="s">
        <v>6830</v>
      </c>
      <c r="E771">
        <v>20012</v>
      </c>
      <c r="F771">
        <v>95</v>
      </c>
      <c r="G771" t="s">
        <v>7780</v>
      </c>
      <c r="H771" t="s">
        <v>7757</v>
      </c>
      <c r="I771" t="s">
        <v>10768</v>
      </c>
      <c r="J771">
        <f t="shared" si="11"/>
        <v>770</v>
      </c>
    </row>
    <row r="772" spans="1:10" x14ac:dyDescent="0.25">
      <c r="A772" s="14" t="s">
        <v>6831</v>
      </c>
      <c r="B772" t="s">
        <v>6832</v>
      </c>
      <c r="C772" t="s">
        <v>10765</v>
      </c>
      <c r="D772" t="s">
        <v>6833</v>
      </c>
      <c r="E772">
        <v>390002</v>
      </c>
      <c r="F772">
        <v>95</v>
      </c>
      <c r="G772" t="s">
        <v>6834</v>
      </c>
      <c r="H772" t="s">
        <v>7771</v>
      </c>
      <c r="I772" t="s">
        <v>10768</v>
      </c>
      <c r="J772">
        <f t="shared" ref="J772:J835" si="12">J771+1</f>
        <v>771</v>
      </c>
    </row>
    <row r="773" spans="1:10" x14ac:dyDescent="0.25">
      <c r="A773" s="14" t="s">
        <v>6835</v>
      </c>
      <c r="B773" t="s">
        <v>6836</v>
      </c>
      <c r="C773" t="s">
        <v>10765</v>
      </c>
      <c r="D773" t="s">
        <v>6837</v>
      </c>
      <c r="E773">
        <v>20154</v>
      </c>
      <c r="F773">
        <v>95</v>
      </c>
      <c r="G773" t="s">
        <v>7756</v>
      </c>
      <c r="H773" t="s">
        <v>7757</v>
      </c>
      <c r="I773" t="s">
        <v>10768</v>
      </c>
      <c r="J773">
        <f t="shared" si="12"/>
        <v>772</v>
      </c>
    </row>
    <row r="774" spans="1:10" x14ac:dyDescent="0.25">
      <c r="A774" s="14" t="s">
        <v>6838</v>
      </c>
      <c r="B774" t="s">
        <v>6839</v>
      </c>
      <c r="C774" t="s">
        <v>10808</v>
      </c>
      <c r="D774" t="s">
        <v>6840</v>
      </c>
      <c r="E774">
        <v>360001</v>
      </c>
      <c r="F774">
        <v>95</v>
      </c>
      <c r="G774" t="s">
        <v>6841</v>
      </c>
      <c r="H774" t="s">
        <v>7761</v>
      </c>
      <c r="I774" t="s">
        <v>10768</v>
      </c>
      <c r="J774">
        <f t="shared" si="12"/>
        <v>773</v>
      </c>
    </row>
    <row r="775" spans="1:10" x14ac:dyDescent="0.25">
      <c r="A775" s="14" t="s">
        <v>6842</v>
      </c>
      <c r="B775" t="s">
        <v>6843</v>
      </c>
      <c r="C775" t="s">
        <v>10765</v>
      </c>
      <c r="D775" t="s">
        <v>6844</v>
      </c>
      <c r="E775">
        <v>480003</v>
      </c>
      <c r="F775">
        <v>95</v>
      </c>
      <c r="G775" t="s">
        <v>6845</v>
      </c>
      <c r="H775" t="s">
        <v>7776</v>
      </c>
      <c r="I775" t="s">
        <v>10768</v>
      </c>
      <c r="J775">
        <f t="shared" si="12"/>
        <v>774</v>
      </c>
    </row>
    <row r="776" spans="1:10" x14ac:dyDescent="0.25">
      <c r="A776" s="14" t="s">
        <v>6846</v>
      </c>
      <c r="B776" t="s">
        <v>6847</v>
      </c>
      <c r="C776" t="s">
        <v>10765</v>
      </c>
      <c r="D776" t="s">
        <v>6848</v>
      </c>
      <c r="E776">
        <v>350001</v>
      </c>
      <c r="F776">
        <v>95</v>
      </c>
      <c r="G776" t="s">
        <v>6849</v>
      </c>
      <c r="H776" t="s">
        <v>7776</v>
      </c>
      <c r="I776" t="s">
        <v>10768</v>
      </c>
      <c r="J776">
        <f t="shared" si="12"/>
        <v>775</v>
      </c>
    </row>
    <row r="777" spans="1:10" x14ac:dyDescent="0.25">
      <c r="A777" s="14" t="s">
        <v>6850</v>
      </c>
      <c r="B777" t="s">
        <v>6851</v>
      </c>
      <c r="C777" t="s">
        <v>9874</v>
      </c>
      <c r="D777" t="s">
        <v>6852</v>
      </c>
      <c r="E777">
        <v>170002</v>
      </c>
      <c r="F777">
        <v>95</v>
      </c>
      <c r="G777" t="s">
        <v>6853</v>
      </c>
      <c r="H777" t="s">
        <v>7771</v>
      </c>
      <c r="I777" t="s">
        <v>10768</v>
      </c>
      <c r="J777">
        <f t="shared" si="12"/>
        <v>776</v>
      </c>
    </row>
    <row r="778" spans="1:10" x14ac:dyDescent="0.25">
      <c r="A778" s="14" t="s">
        <v>6854</v>
      </c>
      <c r="B778" t="s">
        <v>6855</v>
      </c>
      <c r="C778" t="s">
        <v>10808</v>
      </c>
      <c r="D778" t="s">
        <v>6856</v>
      </c>
      <c r="E778">
        <v>190094</v>
      </c>
      <c r="F778">
        <v>95</v>
      </c>
      <c r="G778" t="s">
        <v>6857</v>
      </c>
      <c r="H778" t="s">
        <v>7768</v>
      </c>
      <c r="I778" t="s">
        <v>10768</v>
      </c>
      <c r="J778">
        <f t="shared" si="12"/>
        <v>777</v>
      </c>
    </row>
    <row r="779" spans="1:10" x14ac:dyDescent="0.25">
      <c r="A779" s="14" t="s">
        <v>10777</v>
      </c>
      <c r="B779" t="s">
        <v>10778</v>
      </c>
      <c r="C779" t="s">
        <v>10779</v>
      </c>
      <c r="D779" t="s">
        <v>10780</v>
      </c>
      <c r="E779">
        <v>80002</v>
      </c>
      <c r="F779">
        <v>95</v>
      </c>
      <c r="G779" t="s">
        <v>10781</v>
      </c>
      <c r="H779" t="s">
        <v>11461</v>
      </c>
      <c r="I779" t="s">
        <v>10768</v>
      </c>
      <c r="J779">
        <f t="shared" si="12"/>
        <v>778</v>
      </c>
    </row>
    <row r="780" spans="1:10" x14ac:dyDescent="0.25">
      <c r="A780" s="14" t="s">
        <v>11891</v>
      </c>
      <c r="B780" t="s">
        <v>11892</v>
      </c>
      <c r="C780" t="s">
        <v>10808</v>
      </c>
      <c r="D780" t="s">
        <v>11893</v>
      </c>
      <c r="E780">
        <v>530083</v>
      </c>
      <c r="F780">
        <v>95</v>
      </c>
      <c r="G780" t="s">
        <v>11894</v>
      </c>
      <c r="H780" t="s">
        <v>11461</v>
      </c>
      <c r="I780" t="s">
        <v>10768</v>
      </c>
      <c r="J780">
        <f t="shared" si="12"/>
        <v>779</v>
      </c>
    </row>
    <row r="781" spans="1:10" x14ac:dyDescent="0.25">
      <c r="A781" s="14" t="s">
        <v>6858</v>
      </c>
      <c r="B781" t="s">
        <v>6859</v>
      </c>
      <c r="C781" t="s">
        <v>10765</v>
      </c>
      <c r="D781" t="s">
        <v>6860</v>
      </c>
      <c r="E781">
        <v>10005</v>
      </c>
      <c r="F781">
        <v>95</v>
      </c>
      <c r="G781" t="s">
        <v>6861</v>
      </c>
      <c r="H781" t="s">
        <v>7752</v>
      </c>
      <c r="I781" t="s">
        <v>10768</v>
      </c>
      <c r="J781">
        <f t="shared" si="12"/>
        <v>780</v>
      </c>
    </row>
    <row r="782" spans="1:10" x14ac:dyDescent="0.25">
      <c r="A782" s="14" t="s">
        <v>6862</v>
      </c>
      <c r="B782" t="s">
        <v>6863</v>
      </c>
      <c r="C782" t="s">
        <v>10808</v>
      </c>
      <c r="D782" t="s">
        <v>6864</v>
      </c>
      <c r="E782">
        <v>480007</v>
      </c>
      <c r="F782">
        <v>95</v>
      </c>
      <c r="G782" t="s">
        <v>6865</v>
      </c>
      <c r="H782" t="s">
        <v>7776</v>
      </c>
      <c r="I782" t="s">
        <v>10768</v>
      </c>
      <c r="J782">
        <f t="shared" si="12"/>
        <v>781</v>
      </c>
    </row>
    <row r="783" spans="1:10" x14ac:dyDescent="0.25">
      <c r="A783" s="14" t="s">
        <v>6866</v>
      </c>
      <c r="B783" t="s">
        <v>6867</v>
      </c>
      <c r="C783" t="s">
        <v>10765</v>
      </c>
      <c r="D783" t="s">
        <v>6868</v>
      </c>
      <c r="E783">
        <v>130003</v>
      </c>
      <c r="F783">
        <v>95</v>
      </c>
      <c r="G783" t="s">
        <v>6869</v>
      </c>
      <c r="H783" t="s">
        <v>7752</v>
      </c>
      <c r="I783" t="s">
        <v>10768</v>
      </c>
      <c r="J783">
        <f t="shared" si="12"/>
        <v>782</v>
      </c>
    </row>
    <row r="784" spans="1:10" x14ac:dyDescent="0.25">
      <c r="A784" s="14" t="s">
        <v>6870</v>
      </c>
      <c r="B784" t="s">
        <v>6871</v>
      </c>
      <c r="C784" t="s">
        <v>10765</v>
      </c>
      <c r="D784" t="s">
        <v>6872</v>
      </c>
      <c r="E784">
        <v>260003</v>
      </c>
      <c r="F784">
        <v>95</v>
      </c>
      <c r="G784" t="s">
        <v>6873</v>
      </c>
      <c r="H784" t="s">
        <v>7771</v>
      </c>
      <c r="I784" t="s">
        <v>10768</v>
      </c>
      <c r="J784">
        <f t="shared" si="12"/>
        <v>783</v>
      </c>
    </row>
    <row r="785" spans="1:10" x14ac:dyDescent="0.25">
      <c r="A785" s="14" t="s">
        <v>6874</v>
      </c>
      <c r="B785" t="s">
        <v>6875</v>
      </c>
      <c r="C785" t="s">
        <v>10765</v>
      </c>
      <c r="D785" t="s">
        <v>6876</v>
      </c>
      <c r="E785">
        <v>390112</v>
      </c>
      <c r="F785">
        <v>95</v>
      </c>
      <c r="G785" t="s">
        <v>6877</v>
      </c>
      <c r="H785" t="s">
        <v>7771</v>
      </c>
      <c r="I785" t="s">
        <v>10768</v>
      </c>
      <c r="J785">
        <f t="shared" si="12"/>
        <v>784</v>
      </c>
    </row>
    <row r="786" spans="1:10" x14ac:dyDescent="0.25">
      <c r="A786" s="14" t="s">
        <v>6878</v>
      </c>
      <c r="B786" t="s">
        <v>6879</v>
      </c>
      <c r="C786" t="s">
        <v>10765</v>
      </c>
      <c r="D786" t="s">
        <v>6880</v>
      </c>
      <c r="E786">
        <v>190004</v>
      </c>
      <c r="F786">
        <v>95</v>
      </c>
      <c r="G786" t="s">
        <v>6881</v>
      </c>
      <c r="H786" t="s">
        <v>7768</v>
      </c>
      <c r="I786" t="s">
        <v>10768</v>
      </c>
      <c r="J786">
        <f t="shared" si="12"/>
        <v>785</v>
      </c>
    </row>
    <row r="787" spans="1:10" x14ac:dyDescent="0.25">
      <c r="A787" s="14" t="s">
        <v>6882</v>
      </c>
      <c r="B787" t="s">
        <v>6883</v>
      </c>
      <c r="C787" t="s">
        <v>10765</v>
      </c>
      <c r="D787" t="s">
        <v>6884</v>
      </c>
      <c r="E787">
        <v>10008</v>
      </c>
      <c r="F787">
        <v>95</v>
      </c>
      <c r="G787" t="s">
        <v>6885</v>
      </c>
      <c r="H787" t="s">
        <v>7752</v>
      </c>
      <c r="I787" t="s">
        <v>10768</v>
      </c>
      <c r="J787">
        <f t="shared" si="12"/>
        <v>786</v>
      </c>
    </row>
    <row r="788" spans="1:10" x14ac:dyDescent="0.25">
      <c r="A788" s="14" t="s">
        <v>6886</v>
      </c>
      <c r="B788" t="s">
        <v>6887</v>
      </c>
      <c r="C788" t="s">
        <v>10808</v>
      </c>
      <c r="D788" t="s">
        <v>6888</v>
      </c>
      <c r="E788">
        <v>20016</v>
      </c>
      <c r="F788">
        <v>94</v>
      </c>
      <c r="G788" t="s">
        <v>7756</v>
      </c>
      <c r="H788" t="s">
        <v>7757</v>
      </c>
      <c r="I788" t="s">
        <v>10768</v>
      </c>
      <c r="J788">
        <f t="shared" si="12"/>
        <v>787</v>
      </c>
    </row>
    <row r="789" spans="1:10" x14ac:dyDescent="0.25">
      <c r="A789" s="14" t="s">
        <v>6889</v>
      </c>
      <c r="B789" t="s">
        <v>6890</v>
      </c>
      <c r="C789" t="s">
        <v>10765</v>
      </c>
      <c r="D789" t="s">
        <v>6891</v>
      </c>
      <c r="E789">
        <v>450004</v>
      </c>
      <c r="F789">
        <v>95</v>
      </c>
      <c r="G789" t="s">
        <v>6892</v>
      </c>
      <c r="H789" t="s">
        <v>7752</v>
      </c>
      <c r="I789" t="s">
        <v>10768</v>
      </c>
      <c r="J789">
        <f t="shared" si="12"/>
        <v>788</v>
      </c>
    </row>
    <row r="790" spans="1:10" x14ac:dyDescent="0.25">
      <c r="A790" s="14" t="s">
        <v>6893</v>
      </c>
      <c r="B790" t="s">
        <v>6894</v>
      </c>
      <c r="C790" t="s">
        <v>9874</v>
      </c>
      <c r="D790" t="s">
        <v>6895</v>
      </c>
      <c r="E790">
        <v>270062</v>
      </c>
      <c r="F790">
        <v>95</v>
      </c>
      <c r="G790" t="s">
        <v>11650</v>
      </c>
      <c r="H790" t="s">
        <v>7771</v>
      </c>
      <c r="I790" t="s">
        <v>10768</v>
      </c>
      <c r="J790">
        <f t="shared" si="12"/>
        <v>789</v>
      </c>
    </row>
    <row r="791" spans="1:10" x14ac:dyDescent="0.25">
      <c r="A791" s="14" t="s">
        <v>6896</v>
      </c>
      <c r="B791" t="s">
        <v>6897</v>
      </c>
      <c r="C791" t="s">
        <v>10808</v>
      </c>
      <c r="D791" t="s">
        <v>6898</v>
      </c>
      <c r="E791">
        <v>20019</v>
      </c>
      <c r="F791">
        <v>95</v>
      </c>
      <c r="G791" t="s">
        <v>7756</v>
      </c>
      <c r="H791" t="s">
        <v>7757</v>
      </c>
      <c r="I791" t="s">
        <v>10768</v>
      </c>
      <c r="J791">
        <f t="shared" si="12"/>
        <v>790</v>
      </c>
    </row>
    <row r="792" spans="1:10" x14ac:dyDescent="0.25">
      <c r="A792" s="14" t="s">
        <v>9569</v>
      </c>
      <c r="B792" t="s">
        <v>9570</v>
      </c>
      <c r="C792" t="s">
        <v>10765</v>
      </c>
      <c r="D792" t="s">
        <v>9571</v>
      </c>
      <c r="E792">
        <v>80049</v>
      </c>
      <c r="F792">
        <v>95</v>
      </c>
      <c r="G792" t="s">
        <v>9572</v>
      </c>
      <c r="H792" t="s">
        <v>11461</v>
      </c>
      <c r="I792" t="s">
        <v>10768</v>
      </c>
      <c r="J792">
        <f t="shared" si="12"/>
        <v>791</v>
      </c>
    </row>
    <row r="793" spans="1:10" x14ac:dyDescent="0.25">
      <c r="A793" s="14" t="s">
        <v>6899</v>
      </c>
      <c r="B793" t="s">
        <v>6900</v>
      </c>
      <c r="C793" t="s">
        <v>10765</v>
      </c>
      <c r="D793" t="s">
        <v>6901</v>
      </c>
      <c r="E793">
        <v>180002</v>
      </c>
      <c r="F793">
        <v>95</v>
      </c>
      <c r="G793" t="s">
        <v>6902</v>
      </c>
      <c r="H793" t="s">
        <v>7771</v>
      </c>
      <c r="I793" t="s">
        <v>10768</v>
      </c>
      <c r="J793">
        <f t="shared" si="12"/>
        <v>792</v>
      </c>
    </row>
    <row r="794" spans="1:10" x14ac:dyDescent="0.25">
      <c r="A794" s="14" t="s">
        <v>6903</v>
      </c>
      <c r="B794" t="s">
        <v>6904</v>
      </c>
      <c r="C794" t="s">
        <v>10765</v>
      </c>
      <c r="D794" t="s">
        <v>6905</v>
      </c>
      <c r="E794">
        <v>20021</v>
      </c>
      <c r="F794">
        <v>95</v>
      </c>
      <c r="G794" t="s">
        <v>7756</v>
      </c>
      <c r="H794" t="s">
        <v>7757</v>
      </c>
      <c r="I794" t="s">
        <v>10768</v>
      </c>
      <c r="J794">
        <f t="shared" si="12"/>
        <v>793</v>
      </c>
    </row>
    <row r="795" spans="1:10" x14ac:dyDescent="0.25">
      <c r="A795" s="14" t="s">
        <v>6906</v>
      </c>
      <c r="B795" t="s">
        <v>6907</v>
      </c>
      <c r="C795" t="s">
        <v>10765</v>
      </c>
      <c r="D795" t="s">
        <v>6908</v>
      </c>
      <c r="E795">
        <v>310001</v>
      </c>
      <c r="F795">
        <v>95</v>
      </c>
      <c r="G795" t="s">
        <v>6909</v>
      </c>
      <c r="H795" t="s">
        <v>7768</v>
      </c>
      <c r="I795" t="s">
        <v>10768</v>
      </c>
      <c r="J795">
        <f t="shared" si="12"/>
        <v>794</v>
      </c>
    </row>
    <row r="796" spans="1:10" x14ac:dyDescent="0.25">
      <c r="A796" s="14" t="s">
        <v>6910</v>
      </c>
      <c r="B796" t="s">
        <v>6911</v>
      </c>
      <c r="C796" t="s">
        <v>10765</v>
      </c>
      <c r="D796" t="s">
        <v>6912</v>
      </c>
      <c r="E796">
        <v>200002</v>
      </c>
      <c r="F796">
        <v>95</v>
      </c>
      <c r="G796" t="s">
        <v>6913</v>
      </c>
      <c r="H796" t="s">
        <v>7768</v>
      </c>
      <c r="I796" t="s">
        <v>10768</v>
      </c>
      <c r="J796">
        <f t="shared" si="12"/>
        <v>795</v>
      </c>
    </row>
    <row r="797" spans="1:10" x14ac:dyDescent="0.25">
      <c r="A797" s="14" t="s">
        <v>10794</v>
      </c>
      <c r="B797" t="s">
        <v>10795</v>
      </c>
      <c r="C797" t="s">
        <v>10765</v>
      </c>
      <c r="D797" t="s">
        <v>10796</v>
      </c>
      <c r="E797">
        <v>160001</v>
      </c>
      <c r="F797">
        <v>95</v>
      </c>
      <c r="G797" t="s">
        <v>10797</v>
      </c>
      <c r="H797" t="s">
        <v>11461</v>
      </c>
      <c r="I797" t="s">
        <v>10768</v>
      </c>
      <c r="J797">
        <f t="shared" si="12"/>
        <v>796</v>
      </c>
    </row>
    <row r="798" spans="1:10" x14ac:dyDescent="0.25">
      <c r="A798" s="14" t="s">
        <v>6914</v>
      </c>
      <c r="B798" t="s">
        <v>6915</v>
      </c>
      <c r="C798" t="s">
        <v>10765</v>
      </c>
      <c r="D798" t="s">
        <v>6916</v>
      </c>
      <c r="E798">
        <v>390046</v>
      </c>
      <c r="F798">
        <v>95</v>
      </c>
      <c r="G798" t="s">
        <v>6917</v>
      </c>
      <c r="H798" t="s">
        <v>7771</v>
      </c>
      <c r="I798" t="s">
        <v>10768</v>
      </c>
      <c r="J798">
        <f t="shared" si="12"/>
        <v>797</v>
      </c>
    </row>
    <row r="799" spans="1:10" x14ac:dyDescent="0.25">
      <c r="A799" s="14" t="s">
        <v>6918</v>
      </c>
      <c r="B799" t="s">
        <v>6919</v>
      </c>
      <c r="C799" t="s">
        <v>10808</v>
      </c>
      <c r="D799" t="s">
        <v>6920</v>
      </c>
      <c r="E799">
        <v>420055</v>
      </c>
      <c r="F799">
        <v>95</v>
      </c>
      <c r="G799" t="s">
        <v>6921</v>
      </c>
      <c r="H799" t="s">
        <v>7761</v>
      </c>
      <c r="I799" t="s">
        <v>10768</v>
      </c>
      <c r="J799">
        <f t="shared" si="12"/>
        <v>798</v>
      </c>
    </row>
    <row r="800" spans="1:10" x14ac:dyDescent="0.25">
      <c r="A800" s="14" t="s">
        <v>11091</v>
      </c>
      <c r="B800" t="s">
        <v>11092</v>
      </c>
      <c r="C800" t="s">
        <v>9874</v>
      </c>
      <c r="D800" t="s">
        <v>11093</v>
      </c>
      <c r="E800">
        <v>80029</v>
      </c>
      <c r="F800">
        <v>95</v>
      </c>
      <c r="G800" t="s">
        <v>11094</v>
      </c>
      <c r="H800" t="s">
        <v>11461</v>
      </c>
      <c r="I800" t="s">
        <v>10768</v>
      </c>
      <c r="J800">
        <f t="shared" si="12"/>
        <v>799</v>
      </c>
    </row>
    <row r="801" spans="1:10" x14ac:dyDescent="0.25">
      <c r="A801" s="14" t="s">
        <v>6922</v>
      </c>
      <c r="B801" t="s">
        <v>6923</v>
      </c>
      <c r="C801" t="s">
        <v>9874</v>
      </c>
      <c r="D801" t="s">
        <v>6924</v>
      </c>
      <c r="E801">
        <v>60162</v>
      </c>
      <c r="F801">
        <v>95</v>
      </c>
      <c r="G801" t="s">
        <v>6925</v>
      </c>
      <c r="H801" t="s">
        <v>7748</v>
      </c>
      <c r="I801" t="s">
        <v>10768</v>
      </c>
      <c r="J801">
        <f t="shared" si="12"/>
        <v>800</v>
      </c>
    </row>
    <row r="802" spans="1:10" x14ac:dyDescent="0.25">
      <c r="A802" s="14" t="s">
        <v>6926</v>
      </c>
      <c r="B802" t="s">
        <v>6927</v>
      </c>
      <c r="C802" t="s">
        <v>10779</v>
      </c>
      <c r="D802" t="s">
        <v>6928</v>
      </c>
      <c r="E802">
        <v>120053</v>
      </c>
      <c r="F802">
        <v>95</v>
      </c>
      <c r="G802" t="s">
        <v>6929</v>
      </c>
      <c r="H802" t="s">
        <v>7752</v>
      </c>
      <c r="I802" t="s">
        <v>10768</v>
      </c>
      <c r="J802">
        <f t="shared" si="12"/>
        <v>801</v>
      </c>
    </row>
    <row r="803" spans="1:10" x14ac:dyDescent="0.25">
      <c r="A803" s="14" t="s">
        <v>6930</v>
      </c>
      <c r="B803" t="s">
        <v>6931</v>
      </c>
      <c r="C803" t="s">
        <v>10779</v>
      </c>
      <c r="D803" t="s">
        <v>6932</v>
      </c>
      <c r="E803">
        <v>260004</v>
      </c>
      <c r="F803">
        <v>95</v>
      </c>
      <c r="G803" t="s">
        <v>6933</v>
      </c>
      <c r="H803" t="s">
        <v>7771</v>
      </c>
      <c r="I803" t="s">
        <v>10768</v>
      </c>
      <c r="J803">
        <f t="shared" si="12"/>
        <v>802</v>
      </c>
    </row>
    <row r="804" spans="1:10" x14ac:dyDescent="0.25">
      <c r="A804" s="14" t="s">
        <v>6934</v>
      </c>
      <c r="B804" t="s">
        <v>6935</v>
      </c>
      <c r="C804" t="s">
        <v>10765</v>
      </c>
      <c r="D804" t="s">
        <v>6936</v>
      </c>
      <c r="E804">
        <v>470034</v>
      </c>
      <c r="F804">
        <v>95</v>
      </c>
      <c r="G804" t="s">
        <v>6937</v>
      </c>
      <c r="H804" t="s">
        <v>7752</v>
      </c>
      <c r="I804" t="s">
        <v>10768</v>
      </c>
      <c r="J804">
        <f t="shared" si="12"/>
        <v>803</v>
      </c>
    </row>
    <row r="805" spans="1:10" x14ac:dyDescent="0.25">
      <c r="A805" s="14" t="s">
        <v>6938</v>
      </c>
      <c r="B805" t="s">
        <v>6939</v>
      </c>
      <c r="C805" t="s">
        <v>10765</v>
      </c>
      <c r="D805" t="s">
        <v>6940</v>
      </c>
      <c r="E805">
        <v>60009</v>
      </c>
      <c r="F805">
        <v>95</v>
      </c>
      <c r="G805" t="s">
        <v>6941</v>
      </c>
      <c r="H805" t="s">
        <v>7748</v>
      </c>
      <c r="I805" t="s">
        <v>10768</v>
      </c>
      <c r="J805">
        <f t="shared" si="12"/>
        <v>804</v>
      </c>
    </row>
    <row r="806" spans="1:10" x14ac:dyDescent="0.25">
      <c r="A806" s="14" t="s">
        <v>6942</v>
      </c>
      <c r="B806" t="s">
        <v>6836</v>
      </c>
      <c r="C806" t="s">
        <v>10765</v>
      </c>
      <c r="D806" t="s">
        <v>6837</v>
      </c>
      <c r="E806">
        <v>20153</v>
      </c>
      <c r="F806">
        <v>95</v>
      </c>
      <c r="G806" t="s">
        <v>7756</v>
      </c>
      <c r="H806" t="s">
        <v>7757</v>
      </c>
      <c r="I806" t="s">
        <v>10768</v>
      </c>
      <c r="J806">
        <f t="shared" si="12"/>
        <v>805</v>
      </c>
    </row>
    <row r="807" spans="1:10" x14ac:dyDescent="0.25">
      <c r="A807" s="14" t="s">
        <v>6943</v>
      </c>
      <c r="B807" t="s">
        <v>6944</v>
      </c>
      <c r="C807" t="s">
        <v>10779</v>
      </c>
      <c r="D807" t="s">
        <v>6945</v>
      </c>
      <c r="E807">
        <v>20242</v>
      </c>
      <c r="F807">
        <v>95</v>
      </c>
      <c r="G807" t="s">
        <v>6946</v>
      </c>
      <c r="H807" t="s">
        <v>7757</v>
      </c>
      <c r="I807" t="s">
        <v>10768</v>
      </c>
      <c r="J807">
        <f t="shared" si="12"/>
        <v>806</v>
      </c>
    </row>
    <row r="808" spans="1:10" x14ac:dyDescent="0.25">
      <c r="A808" s="14" t="s">
        <v>6947</v>
      </c>
      <c r="B808" t="s">
        <v>6948</v>
      </c>
      <c r="C808" t="s">
        <v>10765</v>
      </c>
      <c r="D808" t="s">
        <v>6949</v>
      </c>
      <c r="E808">
        <v>480245</v>
      </c>
      <c r="F808">
        <v>95</v>
      </c>
      <c r="G808" t="s">
        <v>6950</v>
      </c>
      <c r="H808" t="s">
        <v>7776</v>
      </c>
      <c r="I808" t="s">
        <v>10768</v>
      </c>
      <c r="J808">
        <f t="shared" si="12"/>
        <v>807</v>
      </c>
    </row>
    <row r="809" spans="1:10" x14ac:dyDescent="0.25">
      <c r="A809" s="14" t="s">
        <v>6951</v>
      </c>
      <c r="B809" t="s">
        <v>6952</v>
      </c>
      <c r="C809" t="s">
        <v>10765</v>
      </c>
      <c r="D809" t="s">
        <v>6953</v>
      </c>
      <c r="E809">
        <v>400124</v>
      </c>
      <c r="F809">
        <v>95</v>
      </c>
      <c r="G809" t="s">
        <v>6954</v>
      </c>
      <c r="H809" t="s">
        <v>7776</v>
      </c>
      <c r="I809" t="s">
        <v>10768</v>
      </c>
      <c r="J809">
        <f t="shared" si="12"/>
        <v>808</v>
      </c>
    </row>
    <row r="810" spans="1:10" x14ac:dyDescent="0.25">
      <c r="A810" s="14" t="s">
        <v>6955</v>
      </c>
      <c r="B810" t="s">
        <v>6956</v>
      </c>
      <c r="C810" t="s">
        <v>10779</v>
      </c>
      <c r="D810" t="s">
        <v>6957</v>
      </c>
      <c r="E810">
        <v>20366</v>
      </c>
      <c r="F810">
        <v>95</v>
      </c>
      <c r="G810" t="s">
        <v>7780</v>
      </c>
      <c r="H810" t="s">
        <v>7757</v>
      </c>
      <c r="I810" t="s">
        <v>10768</v>
      </c>
      <c r="J810">
        <f t="shared" si="12"/>
        <v>809</v>
      </c>
    </row>
    <row r="811" spans="1:10" x14ac:dyDescent="0.25">
      <c r="A811" s="14" t="s">
        <v>6958</v>
      </c>
      <c r="B811" t="s">
        <v>6959</v>
      </c>
      <c r="C811" t="s">
        <v>10765</v>
      </c>
      <c r="D811" t="s">
        <v>6960</v>
      </c>
      <c r="E811">
        <v>250036</v>
      </c>
      <c r="F811">
        <v>95</v>
      </c>
      <c r="G811" t="s">
        <v>6961</v>
      </c>
      <c r="H811" t="s">
        <v>12209</v>
      </c>
      <c r="I811" t="s">
        <v>10768</v>
      </c>
      <c r="J811">
        <f t="shared" si="12"/>
        <v>810</v>
      </c>
    </row>
    <row r="812" spans="1:10" x14ac:dyDescent="0.25">
      <c r="A812" s="14" t="s">
        <v>6962</v>
      </c>
      <c r="B812" t="s">
        <v>6963</v>
      </c>
      <c r="C812" t="s">
        <v>10765</v>
      </c>
      <c r="D812" t="s">
        <v>6964</v>
      </c>
      <c r="E812">
        <v>20104</v>
      </c>
      <c r="F812">
        <v>95</v>
      </c>
      <c r="G812" t="s">
        <v>7756</v>
      </c>
      <c r="H812" t="s">
        <v>7757</v>
      </c>
      <c r="I812" t="s">
        <v>10768</v>
      </c>
      <c r="J812">
        <f t="shared" si="12"/>
        <v>811</v>
      </c>
    </row>
    <row r="813" spans="1:10" x14ac:dyDescent="0.25">
      <c r="A813" s="14" t="s">
        <v>6965</v>
      </c>
      <c r="B813" t="s">
        <v>6966</v>
      </c>
      <c r="C813" t="s">
        <v>10765</v>
      </c>
      <c r="D813" t="s">
        <v>6967</v>
      </c>
      <c r="E813">
        <v>220036</v>
      </c>
      <c r="F813">
        <v>95</v>
      </c>
      <c r="G813" t="s">
        <v>6968</v>
      </c>
      <c r="H813" t="s">
        <v>7776</v>
      </c>
      <c r="I813" t="s">
        <v>10768</v>
      </c>
      <c r="J813">
        <f t="shared" si="12"/>
        <v>812</v>
      </c>
    </row>
    <row r="814" spans="1:10" x14ac:dyDescent="0.25">
      <c r="A814" s="14" t="s">
        <v>6969</v>
      </c>
      <c r="B814" t="s">
        <v>6970</v>
      </c>
      <c r="C814" t="s">
        <v>10765</v>
      </c>
      <c r="D814" t="s">
        <v>6971</v>
      </c>
      <c r="E814">
        <v>260005</v>
      </c>
      <c r="F814">
        <v>95</v>
      </c>
      <c r="G814" t="s">
        <v>6972</v>
      </c>
      <c r="H814" t="s">
        <v>7771</v>
      </c>
      <c r="I814" t="s">
        <v>10768</v>
      </c>
      <c r="J814">
        <f t="shared" si="12"/>
        <v>813</v>
      </c>
    </row>
    <row r="815" spans="1:10" x14ac:dyDescent="0.25">
      <c r="A815" s="14" t="s">
        <v>6973</v>
      </c>
      <c r="B815" t="s">
        <v>6974</v>
      </c>
      <c r="C815" t="s">
        <v>10765</v>
      </c>
      <c r="D815" t="s">
        <v>6975</v>
      </c>
      <c r="E815">
        <v>20022</v>
      </c>
      <c r="F815">
        <v>95</v>
      </c>
      <c r="G815" t="s">
        <v>6976</v>
      </c>
      <c r="H815" t="s">
        <v>7757</v>
      </c>
      <c r="I815" t="s">
        <v>10768</v>
      </c>
      <c r="J815">
        <f t="shared" si="12"/>
        <v>814</v>
      </c>
    </row>
    <row r="816" spans="1:10" x14ac:dyDescent="0.25">
      <c r="A816" s="14" t="s">
        <v>6977</v>
      </c>
      <c r="B816" t="s">
        <v>6978</v>
      </c>
      <c r="C816" t="s">
        <v>10765</v>
      </c>
      <c r="D816" t="s">
        <v>6979</v>
      </c>
      <c r="E816">
        <v>50063</v>
      </c>
      <c r="F816">
        <v>95</v>
      </c>
      <c r="G816" t="s">
        <v>6980</v>
      </c>
      <c r="H816" t="s">
        <v>7776</v>
      </c>
      <c r="I816" t="s">
        <v>10768</v>
      </c>
      <c r="J816">
        <f t="shared" si="12"/>
        <v>815</v>
      </c>
    </row>
    <row r="817" spans="1:10" x14ac:dyDescent="0.25">
      <c r="A817" s="14" t="s">
        <v>6981</v>
      </c>
      <c r="B817" t="s">
        <v>6982</v>
      </c>
      <c r="C817" t="s">
        <v>10765</v>
      </c>
      <c r="D817" t="s">
        <v>6983</v>
      </c>
      <c r="E817">
        <v>480224</v>
      </c>
      <c r="F817">
        <v>95</v>
      </c>
      <c r="G817" t="s">
        <v>6984</v>
      </c>
      <c r="H817" t="s">
        <v>7776</v>
      </c>
      <c r="I817" t="s">
        <v>10768</v>
      </c>
      <c r="J817">
        <f t="shared" si="12"/>
        <v>816</v>
      </c>
    </row>
    <row r="818" spans="1:10" x14ac:dyDescent="0.25">
      <c r="A818" s="14" t="s">
        <v>6985</v>
      </c>
      <c r="B818" t="s">
        <v>6986</v>
      </c>
      <c r="C818" t="s">
        <v>9874</v>
      </c>
      <c r="D818" t="s">
        <v>6987</v>
      </c>
      <c r="E818">
        <v>170003</v>
      </c>
      <c r="F818">
        <v>95</v>
      </c>
      <c r="G818" t="s">
        <v>8572</v>
      </c>
      <c r="H818" t="s">
        <v>7771</v>
      </c>
      <c r="I818" t="s">
        <v>10768</v>
      </c>
      <c r="J818">
        <f t="shared" si="12"/>
        <v>817</v>
      </c>
    </row>
    <row r="819" spans="1:10" x14ac:dyDescent="0.25">
      <c r="A819" s="14" t="s">
        <v>6988</v>
      </c>
      <c r="B819" t="s">
        <v>6989</v>
      </c>
      <c r="C819" t="s">
        <v>10765</v>
      </c>
      <c r="D819" t="s">
        <v>6990</v>
      </c>
      <c r="E819">
        <v>360120</v>
      </c>
      <c r="F819">
        <v>95</v>
      </c>
      <c r="G819" t="s">
        <v>6991</v>
      </c>
      <c r="H819" t="s">
        <v>7761</v>
      </c>
      <c r="I819" t="s">
        <v>10768</v>
      </c>
      <c r="J819">
        <f t="shared" si="12"/>
        <v>818</v>
      </c>
    </row>
    <row r="820" spans="1:10" x14ac:dyDescent="0.25">
      <c r="A820" s="14" t="s">
        <v>6992</v>
      </c>
      <c r="B820" t="s">
        <v>6993</v>
      </c>
      <c r="C820" t="s">
        <v>10765</v>
      </c>
      <c r="D820" t="s">
        <v>6994</v>
      </c>
      <c r="E820">
        <v>550049</v>
      </c>
      <c r="F820">
        <v>95</v>
      </c>
      <c r="G820" t="s">
        <v>6995</v>
      </c>
      <c r="H820" t="s">
        <v>7771</v>
      </c>
      <c r="I820" t="s">
        <v>10768</v>
      </c>
      <c r="J820">
        <f t="shared" si="12"/>
        <v>819</v>
      </c>
    </row>
    <row r="821" spans="1:10" x14ac:dyDescent="0.25">
      <c r="A821" s="14" t="s">
        <v>6996</v>
      </c>
      <c r="B821" t="s">
        <v>6997</v>
      </c>
      <c r="C821" t="s">
        <v>10765</v>
      </c>
      <c r="D821" t="s">
        <v>6998</v>
      </c>
      <c r="E821">
        <v>450008</v>
      </c>
      <c r="F821">
        <v>95</v>
      </c>
      <c r="G821" t="s">
        <v>6999</v>
      </c>
      <c r="H821" t="s">
        <v>7752</v>
      </c>
      <c r="I821" t="s">
        <v>10768</v>
      </c>
      <c r="J821">
        <f t="shared" si="12"/>
        <v>820</v>
      </c>
    </row>
    <row r="822" spans="1:10" x14ac:dyDescent="0.25">
      <c r="A822" s="14" t="s">
        <v>7000</v>
      </c>
      <c r="B822" t="s">
        <v>7001</v>
      </c>
      <c r="C822" t="s">
        <v>9874</v>
      </c>
      <c r="D822" t="s">
        <v>7002</v>
      </c>
      <c r="E822">
        <v>220060</v>
      </c>
      <c r="F822">
        <v>95</v>
      </c>
      <c r="G822" t="s">
        <v>7003</v>
      </c>
      <c r="H822" t="s">
        <v>7776</v>
      </c>
      <c r="I822" t="s">
        <v>10768</v>
      </c>
      <c r="J822">
        <f t="shared" si="12"/>
        <v>821</v>
      </c>
    </row>
    <row r="823" spans="1:10" x14ac:dyDescent="0.25">
      <c r="A823" s="14" t="s">
        <v>10806</v>
      </c>
      <c r="B823" t="s">
        <v>10807</v>
      </c>
      <c r="C823" t="s">
        <v>10808</v>
      </c>
      <c r="D823" t="s">
        <v>10809</v>
      </c>
      <c r="E823">
        <v>80003</v>
      </c>
      <c r="F823">
        <v>95</v>
      </c>
      <c r="G823" t="s">
        <v>10810</v>
      </c>
      <c r="H823" t="s">
        <v>11461</v>
      </c>
      <c r="I823" t="s">
        <v>10768</v>
      </c>
      <c r="J823">
        <f t="shared" si="12"/>
        <v>822</v>
      </c>
    </row>
    <row r="824" spans="1:10" x14ac:dyDescent="0.25">
      <c r="A824" s="14" t="s">
        <v>7004</v>
      </c>
      <c r="B824" t="s">
        <v>7005</v>
      </c>
      <c r="C824" t="s">
        <v>10765</v>
      </c>
      <c r="D824" t="s">
        <v>7006</v>
      </c>
      <c r="E824">
        <v>50059</v>
      </c>
      <c r="F824">
        <v>95</v>
      </c>
      <c r="G824" t="s">
        <v>7007</v>
      </c>
      <c r="H824" t="s">
        <v>7776</v>
      </c>
      <c r="I824" t="s">
        <v>10768</v>
      </c>
      <c r="J824">
        <f t="shared" si="12"/>
        <v>823</v>
      </c>
    </row>
    <row r="825" spans="1:10" x14ac:dyDescent="0.25">
      <c r="A825" s="14" t="s">
        <v>7008</v>
      </c>
      <c r="B825" t="s">
        <v>7009</v>
      </c>
      <c r="C825" t="s">
        <v>9874</v>
      </c>
      <c r="D825" t="s">
        <v>7010</v>
      </c>
      <c r="E825">
        <v>330012</v>
      </c>
      <c r="F825">
        <v>95</v>
      </c>
      <c r="G825" t="s">
        <v>7011</v>
      </c>
      <c r="H825" t="s">
        <v>12209</v>
      </c>
      <c r="I825" t="s">
        <v>10768</v>
      </c>
      <c r="J825">
        <f t="shared" si="12"/>
        <v>824</v>
      </c>
    </row>
    <row r="826" spans="1:10" x14ac:dyDescent="0.25">
      <c r="A826" s="14" t="s">
        <v>7012</v>
      </c>
      <c r="B826" t="s">
        <v>11537</v>
      </c>
      <c r="C826" t="s">
        <v>10765</v>
      </c>
      <c r="D826" t="s">
        <v>7013</v>
      </c>
      <c r="E826">
        <v>370001</v>
      </c>
      <c r="F826">
        <v>95</v>
      </c>
      <c r="G826" t="s">
        <v>7014</v>
      </c>
      <c r="H826" t="s">
        <v>7752</v>
      </c>
      <c r="I826" t="s">
        <v>10768</v>
      </c>
      <c r="J826">
        <f t="shared" si="12"/>
        <v>825</v>
      </c>
    </row>
    <row r="827" spans="1:10" x14ac:dyDescent="0.25">
      <c r="A827" s="14" t="s">
        <v>7015</v>
      </c>
      <c r="B827" t="s">
        <v>9844</v>
      </c>
      <c r="C827" t="s">
        <v>10765</v>
      </c>
      <c r="D827" t="s">
        <v>7016</v>
      </c>
      <c r="E827">
        <v>480142</v>
      </c>
      <c r="F827">
        <v>95</v>
      </c>
      <c r="G827" t="s">
        <v>7017</v>
      </c>
      <c r="H827" t="s">
        <v>7776</v>
      </c>
      <c r="I827" t="s">
        <v>10768</v>
      </c>
      <c r="J827">
        <f t="shared" si="12"/>
        <v>826</v>
      </c>
    </row>
    <row r="828" spans="1:10" x14ac:dyDescent="0.25">
      <c r="A828" s="14" t="s">
        <v>7018</v>
      </c>
      <c r="B828" t="s">
        <v>7019</v>
      </c>
      <c r="C828" t="s">
        <v>10765</v>
      </c>
      <c r="D828" t="s">
        <v>7020</v>
      </c>
      <c r="E828">
        <v>10069</v>
      </c>
      <c r="F828">
        <v>95</v>
      </c>
      <c r="G828" t="s">
        <v>7021</v>
      </c>
      <c r="H828" t="s">
        <v>7752</v>
      </c>
      <c r="I828" t="s">
        <v>10768</v>
      </c>
      <c r="J828">
        <f t="shared" si="12"/>
        <v>827</v>
      </c>
    </row>
    <row r="829" spans="1:10" x14ac:dyDescent="0.25">
      <c r="A829" s="14" t="s">
        <v>10811</v>
      </c>
      <c r="B829" t="s">
        <v>10812</v>
      </c>
      <c r="C829" t="s">
        <v>10765</v>
      </c>
      <c r="D829" t="s">
        <v>10813</v>
      </c>
      <c r="E829">
        <v>410003</v>
      </c>
      <c r="F829">
        <v>95</v>
      </c>
      <c r="G829" t="s">
        <v>9871</v>
      </c>
      <c r="H829" t="s">
        <v>11461</v>
      </c>
      <c r="I829" t="s">
        <v>10768</v>
      </c>
      <c r="J829">
        <f t="shared" si="12"/>
        <v>828</v>
      </c>
    </row>
    <row r="830" spans="1:10" x14ac:dyDescent="0.25">
      <c r="A830" s="14" t="s">
        <v>7022</v>
      </c>
      <c r="B830" t="s">
        <v>7023</v>
      </c>
      <c r="C830" t="s">
        <v>10765</v>
      </c>
      <c r="D830" t="s">
        <v>7024</v>
      </c>
      <c r="E830">
        <v>180085</v>
      </c>
      <c r="F830">
        <v>95</v>
      </c>
      <c r="G830" t="s">
        <v>7025</v>
      </c>
      <c r="H830" t="s">
        <v>7771</v>
      </c>
      <c r="I830" t="s">
        <v>10768</v>
      </c>
      <c r="J830">
        <f t="shared" si="12"/>
        <v>829</v>
      </c>
    </row>
    <row r="831" spans="1:10" x14ac:dyDescent="0.25">
      <c r="A831" s="14" t="s">
        <v>7026</v>
      </c>
      <c r="B831" t="s">
        <v>7027</v>
      </c>
      <c r="C831" t="s">
        <v>10765</v>
      </c>
      <c r="D831" t="s">
        <v>7028</v>
      </c>
      <c r="E831">
        <v>550003</v>
      </c>
      <c r="F831">
        <v>95</v>
      </c>
      <c r="G831" t="s">
        <v>10805</v>
      </c>
      <c r="H831" t="s">
        <v>7771</v>
      </c>
      <c r="I831" t="s">
        <v>10768</v>
      </c>
      <c r="J831">
        <f t="shared" si="12"/>
        <v>830</v>
      </c>
    </row>
    <row r="832" spans="1:10" x14ac:dyDescent="0.25">
      <c r="A832" s="14" t="s">
        <v>7029</v>
      </c>
      <c r="B832" t="s">
        <v>7030</v>
      </c>
      <c r="C832" t="s">
        <v>10765</v>
      </c>
      <c r="D832" t="s">
        <v>7031</v>
      </c>
      <c r="E832">
        <v>480012</v>
      </c>
      <c r="F832">
        <v>95</v>
      </c>
      <c r="G832" t="s">
        <v>7032</v>
      </c>
      <c r="H832" t="s">
        <v>7776</v>
      </c>
      <c r="I832" t="s">
        <v>10768</v>
      </c>
      <c r="J832">
        <f t="shared" si="12"/>
        <v>831</v>
      </c>
    </row>
    <row r="833" spans="1:10" x14ac:dyDescent="0.25">
      <c r="A833" s="14" t="s">
        <v>7033</v>
      </c>
      <c r="B833" t="s">
        <v>7034</v>
      </c>
      <c r="C833" t="s">
        <v>10765</v>
      </c>
      <c r="D833" t="s">
        <v>7035</v>
      </c>
      <c r="E833">
        <v>20023</v>
      </c>
      <c r="F833">
        <v>95</v>
      </c>
      <c r="G833" t="s">
        <v>7780</v>
      </c>
      <c r="H833" t="s">
        <v>7757</v>
      </c>
      <c r="I833" t="s">
        <v>10768</v>
      </c>
      <c r="J833">
        <f t="shared" si="12"/>
        <v>832</v>
      </c>
    </row>
    <row r="834" spans="1:10" x14ac:dyDescent="0.25">
      <c r="A834" s="14" t="s">
        <v>7036</v>
      </c>
      <c r="B834" t="s">
        <v>7037</v>
      </c>
      <c r="C834" t="s">
        <v>10808</v>
      </c>
      <c r="D834" t="s">
        <v>7038</v>
      </c>
      <c r="E834">
        <v>130008</v>
      </c>
      <c r="F834">
        <v>75</v>
      </c>
      <c r="G834" t="s">
        <v>7032</v>
      </c>
      <c r="H834" t="s">
        <v>7752</v>
      </c>
      <c r="I834" t="s">
        <v>10768</v>
      </c>
      <c r="J834">
        <f t="shared" si="12"/>
        <v>833</v>
      </c>
    </row>
    <row r="835" spans="1:10" x14ac:dyDescent="0.25">
      <c r="A835" s="14" t="s">
        <v>7039</v>
      </c>
      <c r="B835" t="s">
        <v>7040</v>
      </c>
      <c r="C835" t="s">
        <v>10765</v>
      </c>
      <c r="D835" t="s">
        <v>7041</v>
      </c>
      <c r="E835">
        <v>350005</v>
      </c>
      <c r="F835">
        <v>95</v>
      </c>
      <c r="G835" t="s">
        <v>7042</v>
      </c>
      <c r="H835" t="s">
        <v>7776</v>
      </c>
      <c r="I835" t="s">
        <v>10768</v>
      </c>
      <c r="J835">
        <f t="shared" si="12"/>
        <v>834</v>
      </c>
    </row>
    <row r="836" spans="1:10" x14ac:dyDescent="0.25">
      <c r="A836" s="14" t="s">
        <v>7043</v>
      </c>
      <c r="B836" t="s">
        <v>7044</v>
      </c>
      <c r="C836" t="s">
        <v>10808</v>
      </c>
      <c r="D836" t="s">
        <v>7045</v>
      </c>
      <c r="E836">
        <v>550002</v>
      </c>
      <c r="F836">
        <v>95</v>
      </c>
      <c r="G836" t="s">
        <v>7046</v>
      </c>
      <c r="H836" t="s">
        <v>7771</v>
      </c>
      <c r="I836" t="s">
        <v>10768</v>
      </c>
      <c r="J836">
        <f t="shared" ref="J836:J899" si="13">J835+1</f>
        <v>835</v>
      </c>
    </row>
    <row r="837" spans="1:10" x14ac:dyDescent="0.25">
      <c r="A837" s="14" t="s">
        <v>7047</v>
      </c>
      <c r="B837" t="s">
        <v>7048</v>
      </c>
      <c r="C837" t="s">
        <v>10779</v>
      </c>
      <c r="D837" t="s">
        <v>7049</v>
      </c>
      <c r="E837">
        <v>460058</v>
      </c>
      <c r="F837">
        <v>95</v>
      </c>
      <c r="G837" t="s">
        <v>6991</v>
      </c>
      <c r="H837" t="s">
        <v>7771</v>
      </c>
      <c r="I837" t="s">
        <v>10768</v>
      </c>
      <c r="J837">
        <f t="shared" si="13"/>
        <v>836</v>
      </c>
    </row>
    <row r="838" spans="1:10" x14ac:dyDescent="0.25">
      <c r="A838" s="14" t="s">
        <v>7050</v>
      </c>
      <c r="B838" t="s">
        <v>7051</v>
      </c>
      <c r="C838" t="s">
        <v>10779</v>
      </c>
      <c r="D838" t="s">
        <v>7052</v>
      </c>
      <c r="E838">
        <v>230003</v>
      </c>
      <c r="F838">
        <v>95</v>
      </c>
      <c r="G838" t="s">
        <v>7053</v>
      </c>
      <c r="H838" t="s">
        <v>12209</v>
      </c>
      <c r="I838" t="s">
        <v>10768</v>
      </c>
      <c r="J838">
        <f t="shared" si="13"/>
        <v>837</v>
      </c>
    </row>
    <row r="839" spans="1:10" x14ac:dyDescent="0.25">
      <c r="A839" s="14" t="s">
        <v>7054</v>
      </c>
      <c r="B839" t="s">
        <v>7055</v>
      </c>
      <c r="C839" t="s">
        <v>10765</v>
      </c>
      <c r="D839" t="s">
        <v>7056</v>
      </c>
      <c r="E839">
        <v>310007</v>
      </c>
      <c r="F839">
        <v>95</v>
      </c>
      <c r="G839" t="s">
        <v>7057</v>
      </c>
      <c r="H839" t="s">
        <v>7768</v>
      </c>
      <c r="I839" t="s">
        <v>10768</v>
      </c>
      <c r="J839">
        <f t="shared" si="13"/>
        <v>838</v>
      </c>
    </row>
    <row r="840" spans="1:10" x14ac:dyDescent="0.25">
      <c r="A840" s="14" t="s">
        <v>7058</v>
      </c>
      <c r="B840" t="s">
        <v>7059</v>
      </c>
      <c r="C840" t="s">
        <v>10779</v>
      </c>
      <c r="D840" t="s">
        <v>7060</v>
      </c>
      <c r="E840">
        <v>20332</v>
      </c>
      <c r="F840">
        <v>95</v>
      </c>
      <c r="G840" t="s">
        <v>7756</v>
      </c>
      <c r="H840" t="s">
        <v>7757</v>
      </c>
      <c r="I840" t="s">
        <v>10768</v>
      </c>
      <c r="J840">
        <f t="shared" si="13"/>
        <v>839</v>
      </c>
    </row>
    <row r="841" spans="1:10" x14ac:dyDescent="0.25">
      <c r="A841" s="14" t="s">
        <v>7061</v>
      </c>
      <c r="B841" t="s">
        <v>7062</v>
      </c>
      <c r="C841" t="s">
        <v>10765</v>
      </c>
      <c r="D841" t="s">
        <v>7063</v>
      </c>
      <c r="E841">
        <v>270007</v>
      </c>
      <c r="F841">
        <v>95</v>
      </c>
      <c r="G841" t="s">
        <v>7064</v>
      </c>
      <c r="H841" t="s">
        <v>7771</v>
      </c>
      <c r="I841" t="s">
        <v>10768</v>
      </c>
      <c r="J841">
        <f t="shared" si="13"/>
        <v>840</v>
      </c>
    </row>
    <row r="842" spans="1:10" x14ac:dyDescent="0.25">
      <c r="A842" s="14" t="s">
        <v>7065</v>
      </c>
      <c r="B842" t="s">
        <v>9873</v>
      </c>
      <c r="C842" t="s">
        <v>10765</v>
      </c>
      <c r="D842" t="s">
        <v>7066</v>
      </c>
      <c r="E842">
        <v>60012</v>
      </c>
      <c r="F842">
        <v>95</v>
      </c>
      <c r="G842" t="s">
        <v>9876</v>
      </c>
      <c r="H842" t="s">
        <v>7748</v>
      </c>
      <c r="I842" t="s">
        <v>10768</v>
      </c>
      <c r="J842">
        <f t="shared" si="13"/>
        <v>841</v>
      </c>
    </row>
    <row r="843" spans="1:10" x14ac:dyDescent="0.25">
      <c r="A843" s="14" t="s">
        <v>7067</v>
      </c>
      <c r="B843" t="s">
        <v>7068</v>
      </c>
      <c r="C843" t="s">
        <v>10765</v>
      </c>
      <c r="D843" t="s">
        <v>7069</v>
      </c>
      <c r="E843">
        <v>10011</v>
      </c>
      <c r="F843">
        <v>95</v>
      </c>
      <c r="G843" t="s">
        <v>7070</v>
      </c>
      <c r="H843" t="s">
        <v>7752</v>
      </c>
      <c r="I843" t="s">
        <v>10768</v>
      </c>
      <c r="J843">
        <f t="shared" si="13"/>
        <v>842</v>
      </c>
    </row>
    <row r="844" spans="1:10" x14ac:dyDescent="0.25">
      <c r="A844" s="14" t="s">
        <v>7071</v>
      </c>
      <c r="B844" t="s">
        <v>7072</v>
      </c>
      <c r="C844" t="s">
        <v>10808</v>
      </c>
      <c r="D844" t="s">
        <v>7073</v>
      </c>
      <c r="E844">
        <v>480359</v>
      </c>
      <c r="F844">
        <v>75</v>
      </c>
      <c r="G844" t="s">
        <v>7064</v>
      </c>
      <c r="H844" t="s">
        <v>7776</v>
      </c>
      <c r="I844" t="s">
        <v>10768</v>
      </c>
      <c r="J844">
        <f t="shared" si="13"/>
        <v>843</v>
      </c>
    </row>
    <row r="845" spans="1:10" x14ac:dyDescent="0.25">
      <c r="A845" s="14" t="s">
        <v>7074</v>
      </c>
      <c r="B845" t="s">
        <v>7075</v>
      </c>
      <c r="C845" t="s">
        <v>10765</v>
      </c>
      <c r="D845" t="s">
        <v>7076</v>
      </c>
      <c r="E845">
        <v>550093</v>
      </c>
      <c r="F845">
        <v>95</v>
      </c>
      <c r="G845" t="s">
        <v>7077</v>
      </c>
      <c r="H845" t="s">
        <v>7771</v>
      </c>
      <c r="I845" t="s">
        <v>10768</v>
      </c>
      <c r="J845">
        <f t="shared" si="13"/>
        <v>844</v>
      </c>
    </row>
    <row r="846" spans="1:10" x14ac:dyDescent="0.25">
      <c r="A846" s="14" t="s">
        <v>7078</v>
      </c>
      <c r="B846" t="s">
        <v>7079</v>
      </c>
      <c r="C846" t="s">
        <v>10765</v>
      </c>
      <c r="D846" t="s">
        <v>10548</v>
      </c>
      <c r="E846">
        <v>510070</v>
      </c>
      <c r="F846">
        <v>95</v>
      </c>
      <c r="G846" t="s">
        <v>10549</v>
      </c>
      <c r="H846" t="s">
        <v>7761</v>
      </c>
      <c r="I846" t="s">
        <v>10768</v>
      </c>
      <c r="J846">
        <f t="shared" si="13"/>
        <v>845</v>
      </c>
    </row>
    <row r="847" spans="1:10" x14ac:dyDescent="0.25">
      <c r="A847" s="14" t="s">
        <v>10550</v>
      </c>
      <c r="B847" t="s">
        <v>10551</v>
      </c>
      <c r="C847" t="s">
        <v>10765</v>
      </c>
      <c r="D847" t="s">
        <v>10552</v>
      </c>
      <c r="E847">
        <v>400003</v>
      </c>
      <c r="F847">
        <v>95</v>
      </c>
      <c r="G847" t="s">
        <v>10553</v>
      </c>
      <c r="H847" t="s">
        <v>7776</v>
      </c>
      <c r="I847" t="s">
        <v>10768</v>
      </c>
      <c r="J847">
        <f t="shared" si="13"/>
        <v>846</v>
      </c>
    </row>
    <row r="848" spans="1:10" x14ac:dyDescent="0.25">
      <c r="A848" s="14" t="s">
        <v>10554</v>
      </c>
      <c r="B848" t="s">
        <v>10555</v>
      </c>
      <c r="C848" t="s">
        <v>10808</v>
      </c>
      <c r="D848" t="s">
        <v>10556</v>
      </c>
      <c r="E848">
        <v>370005</v>
      </c>
      <c r="F848">
        <v>95</v>
      </c>
      <c r="G848" t="s">
        <v>10557</v>
      </c>
      <c r="H848" t="s">
        <v>7752</v>
      </c>
      <c r="I848" t="s">
        <v>10768</v>
      </c>
      <c r="J848">
        <f t="shared" si="13"/>
        <v>847</v>
      </c>
    </row>
    <row r="849" spans="1:10" x14ac:dyDescent="0.25">
      <c r="A849" s="14" t="s">
        <v>10558</v>
      </c>
      <c r="B849" t="s">
        <v>10559</v>
      </c>
      <c r="C849" t="s">
        <v>10765</v>
      </c>
      <c r="D849" t="s">
        <v>10560</v>
      </c>
      <c r="E849">
        <v>120004</v>
      </c>
      <c r="F849">
        <v>95</v>
      </c>
      <c r="G849" t="s">
        <v>10561</v>
      </c>
      <c r="H849" t="s">
        <v>7752</v>
      </c>
      <c r="I849" t="s">
        <v>10768</v>
      </c>
      <c r="J849">
        <f t="shared" si="13"/>
        <v>848</v>
      </c>
    </row>
    <row r="850" spans="1:10" x14ac:dyDescent="0.25">
      <c r="A850" s="14" t="s">
        <v>10562</v>
      </c>
      <c r="B850" t="s">
        <v>10563</v>
      </c>
      <c r="C850" t="s">
        <v>10808</v>
      </c>
      <c r="D850" t="s">
        <v>10564</v>
      </c>
      <c r="E850">
        <v>420105</v>
      </c>
      <c r="F850">
        <v>95</v>
      </c>
      <c r="G850" t="s">
        <v>10565</v>
      </c>
      <c r="H850" t="s">
        <v>7761</v>
      </c>
      <c r="I850" t="s">
        <v>10768</v>
      </c>
      <c r="J850">
        <f t="shared" si="13"/>
        <v>849</v>
      </c>
    </row>
    <row r="851" spans="1:10" x14ac:dyDescent="0.25">
      <c r="A851" s="14" t="s">
        <v>10566</v>
      </c>
      <c r="B851" t="s">
        <v>10567</v>
      </c>
      <c r="C851" t="s">
        <v>9874</v>
      </c>
      <c r="D851" t="s">
        <v>10568</v>
      </c>
      <c r="E851">
        <v>40058</v>
      </c>
      <c r="F851">
        <v>95</v>
      </c>
      <c r="G851" t="s">
        <v>10569</v>
      </c>
      <c r="H851" t="s">
        <v>7748</v>
      </c>
      <c r="I851" t="s">
        <v>10768</v>
      </c>
      <c r="J851">
        <f t="shared" si="13"/>
        <v>850</v>
      </c>
    </row>
    <row r="852" spans="1:10" x14ac:dyDescent="0.25">
      <c r="A852" s="14" t="s">
        <v>10570</v>
      </c>
      <c r="B852" t="s">
        <v>10571</v>
      </c>
      <c r="C852" t="s">
        <v>10765</v>
      </c>
      <c r="D852" t="s">
        <v>10572</v>
      </c>
      <c r="E852">
        <v>190093</v>
      </c>
      <c r="F852">
        <v>95</v>
      </c>
      <c r="G852" t="s">
        <v>10573</v>
      </c>
      <c r="H852" t="s">
        <v>7768</v>
      </c>
      <c r="I852" t="s">
        <v>10768</v>
      </c>
      <c r="J852">
        <f t="shared" si="13"/>
        <v>851</v>
      </c>
    </row>
    <row r="853" spans="1:10" x14ac:dyDescent="0.25">
      <c r="A853" s="14" t="s">
        <v>10574</v>
      </c>
      <c r="B853" t="s">
        <v>10575</v>
      </c>
      <c r="C853" t="s">
        <v>10779</v>
      </c>
      <c r="D853" t="s">
        <v>10576</v>
      </c>
      <c r="E853">
        <v>20313</v>
      </c>
      <c r="F853">
        <v>95</v>
      </c>
      <c r="G853" t="s">
        <v>7780</v>
      </c>
      <c r="H853" t="s">
        <v>7757</v>
      </c>
      <c r="I853" t="s">
        <v>10768</v>
      </c>
      <c r="J853">
        <f t="shared" si="13"/>
        <v>852</v>
      </c>
    </row>
    <row r="854" spans="1:10" x14ac:dyDescent="0.25">
      <c r="A854" s="14" t="s">
        <v>10577</v>
      </c>
      <c r="B854" t="s">
        <v>10578</v>
      </c>
      <c r="C854" t="s">
        <v>9874</v>
      </c>
      <c r="D854" t="s">
        <v>10579</v>
      </c>
      <c r="E854">
        <v>50065</v>
      </c>
      <c r="F854">
        <v>95</v>
      </c>
      <c r="G854" t="s">
        <v>10580</v>
      </c>
      <c r="H854" t="s">
        <v>7776</v>
      </c>
      <c r="I854" t="s">
        <v>10768</v>
      </c>
      <c r="J854">
        <f t="shared" si="13"/>
        <v>853</v>
      </c>
    </row>
    <row r="855" spans="1:10" x14ac:dyDescent="0.25">
      <c r="A855" s="14" t="s">
        <v>10798</v>
      </c>
      <c r="B855" t="s">
        <v>10799</v>
      </c>
      <c r="C855" t="s">
        <v>10765</v>
      </c>
      <c r="D855" t="s">
        <v>10800</v>
      </c>
      <c r="E855">
        <v>530002</v>
      </c>
      <c r="F855">
        <v>95</v>
      </c>
      <c r="G855" t="s">
        <v>10801</v>
      </c>
      <c r="H855" t="s">
        <v>11461</v>
      </c>
      <c r="I855" t="s">
        <v>10768</v>
      </c>
      <c r="J855">
        <f t="shared" si="13"/>
        <v>854</v>
      </c>
    </row>
    <row r="856" spans="1:10" x14ac:dyDescent="0.25">
      <c r="A856" s="14" t="s">
        <v>10581</v>
      </c>
      <c r="B856" t="s">
        <v>10582</v>
      </c>
      <c r="C856" t="s">
        <v>10765</v>
      </c>
      <c r="D856" t="s">
        <v>10583</v>
      </c>
      <c r="E856">
        <v>190002</v>
      </c>
      <c r="F856">
        <v>95</v>
      </c>
      <c r="G856" t="s">
        <v>10584</v>
      </c>
      <c r="H856" t="s">
        <v>7768</v>
      </c>
      <c r="I856" t="s">
        <v>10768</v>
      </c>
      <c r="J856">
        <f t="shared" si="13"/>
        <v>855</v>
      </c>
    </row>
    <row r="857" spans="1:10" x14ac:dyDescent="0.25">
      <c r="A857" s="14" t="s">
        <v>10585</v>
      </c>
      <c r="B857" t="s">
        <v>10586</v>
      </c>
      <c r="C857" t="s">
        <v>9874</v>
      </c>
      <c r="D857" t="s">
        <v>10587</v>
      </c>
      <c r="E857">
        <v>480294</v>
      </c>
      <c r="F857">
        <v>95</v>
      </c>
      <c r="G857" t="s">
        <v>10588</v>
      </c>
      <c r="H857" t="s">
        <v>7776</v>
      </c>
      <c r="I857" t="s">
        <v>10768</v>
      </c>
      <c r="J857">
        <f t="shared" si="13"/>
        <v>856</v>
      </c>
    </row>
    <row r="858" spans="1:10" x14ac:dyDescent="0.25">
      <c r="A858" s="14" t="s">
        <v>10589</v>
      </c>
      <c r="B858" t="s">
        <v>10590</v>
      </c>
      <c r="C858" t="s">
        <v>10765</v>
      </c>
      <c r="D858" t="s">
        <v>10591</v>
      </c>
      <c r="E858">
        <v>270004</v>
      </c>
      <c r="F858">
        <v>95</v>
      </c>
      <c r="G858" t="s">
        <v>10592</v>
      </c>
      <c r="H858" t="s">
        <v>7771</v>
      </c>
      <c r="I858" t="s">
        <v>10768</v>
      </c>
      <c r="J858">
        <f t="shared" si="13"/>
        <v>857</v>
      </c>
    </row>
    <row r="859" spans="1:10" x14ac:dyDescent="0.25">
      <c r="A859" s="14" t="s">
        <v>10593</v>
      </c>
      <c r="B859" t="s">
        <v>10594</v>
      </c>
      <c r="C859" t="s">
        <v>10765</v>
      </c>
      <c r="D859" t="s">
        <v>10595</v>
      </c>
      <c r="E859">
        <v>420013</v>
      </c>
      <c r="F859">
        <v>95</v>
      </c>
      <c r="G859" t="s">
        <v>10596</v>
      </c>
      <c r="H859" t="s">
        <v>7761</v>
      </c>
      <c r="I859" t="s">
        <v>10768</v>
      </c>
      <c r="J859">
        <f t="shared" si="13"/>
        <v>858</v>
      </c>
    </row>
    <row r="860" spans="1:10" x14ac:dyDescent="0.25">
      <c r="A860" s="14" t="s">
        <v>10597</v>
      </c>
      <c r="B860" t="s">
        <v>10598</v>
      </c>
      <c r="C860" t="s">
        <v>10765</v>
      </c>
      <c r="D860" t="s">
        <v>10599</v>
      </c>
      <c r="E860">
        <v>400002</v>
      </c>
      <c r="F860">
        <v>95</v>
      </c>
      <c r="G860" t="s">
        <v>10600</v>
      </c>
      <c r="H860" t="s">
        <v>7776</v>
      </c>
      <c r="I860" t="s">
        <v>10768</v>
      </c>
      <c r="J860">
        <f t="shared" si="13"/>
        <v>859</v>
      </c>
    </row>
    <row r="861" spans="1:10" x14ac:dyDescent="0.25">
      <c r="A861" s="14" t="s">
        <v>10601</v>
      </c>
      <c r="B861" t="s">
        <v>10602</v>
      </c>
      <c r="C861" t="s">
        <v>10765</v>
      </c>
      <c r="D861" t="s">
        <v>10603</v>
      </c>
      <c r="E861">
        <v>390084</v>
      </c>
      <c r="F861">
        <v>95</v>
      </c>
      <c r="G861" t="s">
        <v>10604</v>
      </c>
      <c r="H861" t="s">
        <v>7771</v>
      </c>
      <c r="I861" t="s">
        <v>10768</v>
      </c>
      <c r="J861">
        <f t="shared" si="13"/>
        <v>860</v>
      </c>
    </row>
    <row r="862" spans="1:10" x14ac:dyDescent="0.25">
      <c r="A862" s="14" t="s">
        <v>10605</v>
      </c>
      <c r="B862" t="s">
        <v>10606</v>
      </c>
      <c r="C862" t="s">
        <v>10765</v>
      </c>
      <c r="D862" t="s">
        <v>10607</v>
      </c>
      <c r="E862">
        <v>350058</v>
      </c>
      <c r="F862">
        <v>95</v>
      </c>
      <c r="G862" t="s">
        <v>10608</v>
      </c>
      <c r="H862" t="s">
        <v>7776</v>
      </c>
      <c r="I862" t="s">
        <v>10768</v>
      </c>
      <c r="J862">
        <f t="shared" si="13"/>
        <v>861</v>
      </c>
    </row>
    <row r="863" spans="1:10" x14ac:dyDescent="0.25">
      <c r="A863" s="14" t="s">
        <v>10609</v>
      </c>
      <c r="B863" t="s">
        <v>10610</v>
      </c>
      <c r="C863" t="s">
        <v>10765</v>
      </c>
      <c r="D863" t="s">
        <v>10611</v>
      </c>
      <c r="E863">
        <v>130119</v>
      </c>
      <c r="F863">
        <v>95</v>
      </c>
      <c r="G863" t="s">
        <v>10612</v>
      </c>
      <c r="H863" t="s">
        <v>7752</v>
      </c>
      <c r="I863" t="s">
        <v>10768</v>
      </c>
      <c r="J863">
        <f t="shared" si="13"/>
        <v>862</v>
      </c>
    </row>
    <row r="864" spans="1:10" x14ac:dyDescent="0.25">
      <c r="A864" s="14" t="s">
        <v>10613</v>
      </c>
      <c r="B864" t="s">
        <v>10614</v>
      </c>
      <c r="C864" t="s">
        <v>10765</v>
      </c>
      <c r="D864" t="s">
        <v>10615</v>
      </c>
      <c r="E864">
        <v>40076</v>
      </c>
      <c r="F864">
        <v>95</v>
      </c>
      <c r="G864" t="s">
        <v>10616</v>
      </c>
      <c r="H864" t="s">
        <v>7748</v>
      </c>
      <c r="I864" t="s">
        <v>10768</v>
      </c>
      <c r="J864">
        <f t="shared" si="13"/>
        <v>863</v>
      </c>
    </row>
    <row r="865" spans="1:10" x14ac:dyDescent="0.25">
      <c r="A865" s="14" t="s">
        <v>10617</v>
      </c>
      <c r="B865" t="s">
        <v>10618</v>
      </c>
      <c r="C865" t="s">
        <v>10765</v>
      </c>
      <c r="D865" t="s">
        <v>10619</v>
      </c>
      <c r="E865">
        <v>130064</v>
      </c>
      <c r="F865">
        <v>95</v>
      </c>
      <c r="G865" t="s">
        <v>10620</v>
      </c>
      <c r="H865" t="s">
        <v>7752</v>
      </c>
      <c r="I865" t="s">
        <v>10768</v>
      </c>
      <c r="J865">
        <f t="shared" si="13"/>
        <v>864</v>
      </c>
    </row>
    <row r="866" spans="1:10" x14ac:dyDescent="0.25">
      <c r="A866" s="14" t="s">
        <v>10621</v>
      </c>
      <c r="B866" t="s">
        <v>10622</v>
      </c>
      <c r="C866" t="s">
        <v>10808</v>
      </c>
      <c r="D866" t="s">
        <v>10623</v>
      </c>
      <c r="E866">
        <v>260052</v>
      </c>
      <c r="F866">
        <v>95</v>
      </c>
      <c r="G866" t="s">
        <v>10624</v>
      </c>
      <c r="H866" t="s">
        <v>7771</v>
      </c>
      <c r="I866" t="s">
        <v>10768</v>
      </c>
      <c r="J866">
        <f t="shared" si="13"/>
        <v>865</v>
      </c>
    </row>
    <row r="867" spans="1:10" x14ac:dyDescent="0.25">
      <c r="A867" s="14" t="s">
        <v>10625</v>
      </c>
      <c r="B867" t="s">
        <v>10626</v>
      </c>
      <c r="C867" t="s">
        <v>10765</v>
      </c>
      <c r="D867" t="s">
        <v>10627</v>
      </c>
      <c r="E867">
        <v>360129</v>
      </c>
      <c r="F867">
        <v>95</v>
      </c>
      <c r="G867" t="s">
        <v>10628</v>
      </c>
      <c r="H867" t="s">
        <v>7761</v>
      </c>
      <c r="I867" t="s">
        <v>10768</v>
      </c>
      <c r="J867">
        <f t="shared" si="13"/>
        <v>866</v>
      </c>
    </row>
    <row r="868" spans="1:10" x14ac:dyDescent="0.25">
      <c r="A868" s="14" t="s">
        <v>10629</v>
      </c>
      <c r="B868" t="s">
        <v>10630</v>
      </c>
      <c r="C868" t="s">
        <v>9874</v>
      </c>
      <c r="D868" t="s">
        <v>10631</v>
      </c>
      <c r="E868">
        <v>360205</v>
      </c>
      <c r="F868">
        <v>95</v>
      </c>
      <c r="G868" t="s">
        <v>10632</v>
      </c>
      <c r="H868" t="s">
        <v>7761</v>
      </c>
      <c r="I868" t="s">
        <v>10768</v>
      </c>
      <c r="J868">
        <f t="shared" si="13"/>
        <v>867</v>
      </c>
    </row>
    <row r="869" spans="1:10" x14ac:dyDescent="0.25">
      <c r="A869" s="14" t="s">
        <v>10633</v>
      </c>
      <c r="B869" t="s">
        <v>10634</v>
      </c>
      <c r="C869" t="s">
        <v>10765</v>
      </c>
      <c r="D869" t="s">
        <v>10635</v>
      </c>
      <c r="E869">
        <v>230009</v>
      </c>
      <c r="F869">
        <v>95</v>
      </c>
      <c r="G869" t="s">
        <v>10636</v>
      </c>
      <c r="H869" t="s">
        <v>12209</v>
      </c>
      <c r="I869" t="s">
        <v>10768</v>
      </c>
      <c r="J869">
        <f t="shared" si="13"/>
        <v>868</v>
      </c>
    </row>
    <row r="870" spans="1:10" x14ac:dyDescent="0.25">
      <c r="A870" s="14" t="s">
        <v>10637</v>
      </c>
      <c r="B870" t="s">
        <v>10638</v>
      </c>
      <c r="C870" t="s">
        <v>10765</v>
      </c>
      <c r="D870" t="s">
        <v>10639</v>
      </c>
      <c r="E870">
        <v>230013</v>
      </c>
      <c r="F870">
        <v>95</v>
      </c>
      <c r="G870" t="s">
        <v>10640</v>
      </c>
      <c r="H870" t="s">
        <v>12209</v>
      </c>
      <c r="I870" t="s">
        <v>10768</v>
      </c>
      <c r="J870">
        <f t="shared" si="13"/>
        <v>869</v>
      </c>
    </row>
    <row r="871" spans="1:10" x14ac:dyDescent="0.25">
      <c r="A871" s="14" t="s">
        <v>10641</v>
      </c>
      <c r="B871" t="s">
        <v>10642</v>
      </c>
      <c r="C871" t="s">
        <v>10765</v>
      </c>
      <c r="D871" t="s">
        <v>10643</v>
      </c>
      <c r="E871">
        <v>250052</v>
      </c>
      <c r="F871">
        <v>95</v>
      </c>
      <c r="G871" t="s">
        <v>10644</v>
      </c>
      <c r="H871" t="s">
        <v>12209</v>
      </c>
      <c r="I871" t="s">
        <v>10768</v>
      </c>
      <c r="J871">
        <f t="shared" si="13"/>
        <v>870</v>
      </c>
    </row>
    <row r="872" spans="1:10" x14ac:dyDescent="0.25">
      <c r="A872" s="14" t="s">
        <v>10645</v>
      </c>
      <c r="B872" t="s">
        <v>10646</v>
      </c>
      <c r="C872" t="s">
        <v>10765</v>
      </c>
      <c r="D872" t="s">
        <v>10647</v>
      </c>
      <c r="E872">
        <v>180012</v>
      </c>
      <c r="F872">
        <v>95</v>
      </c>
      <c r="G872" t="s">
        <v>10648</v>
      </c>
      <c r="H872" t="s">
        <v>7771</v>
      </c>
      <c r="I872" t="s">
        <v>10768</v>
      </c>
      <c r="J872">
        <f t="shared" si="13"/>
        <v>871</v>
      </c>
    </row>
    <row r="873" spans="1:10" x14ac:dyDescent="0.25">
      <c r="A873" s="14" t="s">
        <v>10649</v>
      </c>
      <c r="B873" t="s">
        <v>10650</v>
      </c>
      <c r="C873" t="s">
        <v>10765</v>
      </c>
      <c r="D873" t="s">
        <v>10651</v>
      </c>
      <c r="E873">
        <v>320001</v>
      </c>
      <c r="F873">
        <v>95</v>
      </c>
      <c r="G873" t="s">
        <v>6548</v>
      </c>
      <c r="H873" t="s">
        <v>7748</v>
      </c>
      <c r="I873" t="s">
        <v>10768</v>
      </c>
      <c r="J873">
        <f t="shared" si="13"/>
        <v>872</v>
      </c>
    </row>
    <row r="874" spans="1:10" x14ac:dyDescent="0.25">
      <c r="A874" s="14" t="s">
        <v>10652</v>
      </c>
      <c r="B874" t="s">
        <v>10653</v>
      </c>
      <c r="C874" t="s">
        <v>10765</v>
      </c>
      <c r="D874" t="s">
        <v>10654</v>
      </c>
      <c r="E874">
        <v>260006</v>
      </c>
      <c r="F874">
        <v>95</v>
      </c>
      <c r="G874" t="s">
        <v>10655</v>
      </c>
      <c r="H874" t="s">
        <v>7771</v>
      </c>
      <c r="I874" t="s">
        <v>10768</v>
      </c>
      <c r="J874">
        <f t="shared" si="13"/>
        <v>873</v>
      </c>
    </row>
    <row r="875" spans="1:10" x14ac:dyDescent="0.25">
      <c r="A875" s="14" t="s">
        <v>10656</v>
      </c>
      <c r="B875" t="s">
        <v>10657</v>
      </c>
      <c r="C875" t="s">
        <v>10765</v>
      </c>
      <c r="D875" t="s">
        <v>10658</v>
      </c>
      <c r="E875">
        <v>480158</v>
      </c>
      <c r="F875">
        <v>95</v>
      </c>
      <c r="G875" t="s">
        <v>10659</v>
      </c>
      <c r="H875" t="s">
        <v>7776</v>
      </c>
      <c r="I875" t="s">
        <v>10768</v>
      </c>
      <c r="J875">
        <f t="shared" si="13"/>
        <v>874</v>
      </c>
    </row>
    <row r="876" spans="1:10" x14ac:dyDescent="0.25">
      <c r="A876" s="14" t="s">
        <v>10660</v>
      </c>
      <c r="B876" t="s">
        <v>10661</v>
      </c>
      <c r="C876" t="s">
        <v>10765</v>
      </c>
      <c r="D876" t="s">
        <v>10662</v>
      </c>
      <c r="E876">
        <v>270011</v>
      </c>
      <c r="F876">
        <v>95</v>
      </c>
      <c r="G876" t="s">
        <v>10663</v>
      </c>
      <c r="H876" t="s">
        <v>7771</v>
      </c>
      <c r="I876" t="s">
        <v>10768</v>
      </c>
      <c r="J876">
        <f t="shared" si="13"/>
        <v>875</v>
      </c>
    </row>
    <row r="877" spans="1:10" x14ac:dyDescent="0.25">
      <c r="A877" s="14" t="s">
        <v>10664</v>
      </c>
      <c r="B877" t="s">
        <v>10665</v>
      </c>
      <c r="C877" t="s">
        <v>10765</v>
      </c>
      <c r="D877" t="s">
        <v>10666</v>
      </c>
      <c r="E877">
        <v>480027</v>
      </c>
      <c r="F877">
        <v>95</v>
      </c>
      <c r="G877" t="s">
        <v>10667</v>
      </c>
      <c r="H877" t="s">
        <v>7776</v>
      </c>
      <c r="I877" t="s">
        <v>10768</v>
      </c>
      <c r="J877">
        <f t="shared" si="13"/>
        <v>876</v>
      </c>
    </row>
    <row r="878" spans="1:10" x14ac:dyDescent="0.25">
      <c r="A878" s="14" t="s">
        <v>10668</v>
      </c>
      <c r="B878" t="s">
        <v>10669</v>
      </c>
      <c r="C878" t="s">
        <v>10765</v>
      </c>
      <c r="D878" t="s">
        <v>10670</v>
      </c>
      <c r="E878">
        <v>450009</v>
      </c>
      <c r="F878">
        <v>95</v>
      </c>
      <c r="G878" t="s">
        <v>10671</v>
      </c>
      <c r="H878" t="s">
        <v>7752</v>
      </c>
      <c r="I878" t="s">
        <v>10768</v>
      </c>
      <c r="J878">
        <f t="shared" si="13"/>
        <v>877</v>
      </c>
    </row>
    <row r="879" spans="1:10" x14ac:dyDescent="0.25">
      <c r="A879" s="14" t="s">
        <v>10672</v>
      </c>
      <c r="B879" t="s">
        <v>10673</v>
      </c>
      <c r="C879" t="s">
        <v>10765</v>
      </c>
      <c r="D879" t="s">
        <v>10674</v>
      </c>
      <c r="E879">
        <v>310013</v>
      </c>
      <c r="F879">
        <v>95</v>
      </c>
      <c r="G879" t="s">
        <v>10675</v>
      </c>
      <c r="H879" t="s">
        <v>7768</v>
      </c>
      <c r="I879" t="s">
        <v>10768</v>
      </c>
      <c r="J879">
        <f t="shared" si="13"/>
        <v>878</v>
      </c>
    </row>
    <row r="880" spans="1:10" x14ac:dyDescent="0.25">
      <c r="A880" s="14" t="s">
        <v>10676</v>
      </c>
      <c r="B880" t="s">
        <v>10677</v>
      </c>
      <c r="C880" t="s">
        <v>10765</v>
      </c>
      <c r="D880" t="s">
        <v>10678</v>
      </c>
      <c r="E880">
        <v>510002</v>
      </c>
      <c r="F880">
        <v>95</v>
      </c>
      <c r="G880" t="s">
        <v>10679</v>
      </c>
      <c r="H880" t="s">
        <v>7761</v>
      </c>
      <c r="I880" t="s">
        <v>10768</v>
      </c>
      <c r="J880">
        <f t="shared" si="13"/>
        <v>879</v>
      </c>
    </row>
    <row r="881" spans="1:10" x14ac:dyDescent="0.25">
      <c r="A881" s="14" t="s">
        <v>9968</v>
      </c>
      <c r="B881" t="s">
        <v>9969</v>
      </c>
      <c r="C881" t="s">
        <v>10765</v>
      </c>
      <c r="D881" t="s">
        <v>9970</v>
      </c>
      <c r="E881">
        <v>490041</v>
      </c>
      <c r="F881">
        <v>95</v>
      </c>
      <c r="G881" t="s">
        <v>9971</v>
      </c>
      <c r="H881" t="s">
        <v>11461</v>
      </c>
      <c r="I881" t="s">
        <v>10768</v>
      </c>
      <c r="J881">
        <f t="shared" si="13"/>
        <v>880</v>
      </c>
    </row>
    <row r="882" spans="1:10" x14ac:dyDescent="0.25">
      <c r="A882" s="14" t="s">
        <v>10680</v>
      </c>
      <c r="B882" t="s">
        <v>10681</v>
      </c>
      <c r="C882" t="s">
        <v>10765</v>
      </c>
      <c r="D882" t="s">
        <v>10682</v>
      </c>
      <c r="E882">
        <v>550008</v>
      </c>
      <c r="F882">
        <v>95</v>
      </c>
      <c r="G882" t="s">
        <v>10683</v>
      </c>
      <c r="H882" t="s">
        <v>7771</v>
      </c>
      <c r="I882" t="s">
        <v>10768</v>
      </c>
      <c r="J882">
        <f t="shared" si="13"/>
        <v>881</v>
      </c>
    </row>
    <row r="883" spans="1:10" x14ac:dyDescent="0.25">
      <c r="A883" s="14" t="s">
        <v>10684</v>
      </c>
      <c r="B883" t="s">
        <v>10685</v>
      </c>
      <c r="C883" t="s">
        <v>9874</v>
      </c>
      <c r="D883" t="s">
        <v>10686</v>
      </c>
      <c r="E883">
        <v>120006</v>
      </c>
      <c r="F883">
        <v>95</v>
      </c>
      <c r="G883" t="s">
        <v>10687</v>
      </c>
      <c r="H883" t="s">
        <v>7752</v>
      </c>
      <c r="I883" t="s">
        <v>10768</v>
      </c>
      <c r="J883">
        <f t="shared" si="13"/>
        <v>882</v>
      </c>
    </row>
    <row r="884" spans="1:10" x14ac:dyDescent="0.25">
      <c r="A884" s="14" t="s">
        <v>10688</v>
      </c>
      <c r="B884" t="s">
        <v>10689</v>
      </c>
      <c r="C884" t="s">
        <v>10765</v>
      </c>
      <c r="D884" t="s">
        <v>10690</v>
      </c>
      <c r="E884">
        <v>20034</v>
      </c>
      <c r="F884">
        <v>95</v>
      </c>
      <c r="G884" t="s">
        <v>7756</v>
      </c>
      <c r="H884" t="s">
        <v>7757</v>
      </c>
      <c r="I884" t="s">
        <v>10768</v>
      </c>
      <c r="J884">
        <f t="shared" si="13"/>
        <v>883</v>
      </c>
    </row>
    <row r="885" spans="1:10" x14ac:dyDescent="0.25">
      <c r="A885" s="14" t="s">
        <v>10691</v>
      </c>
      <c r="B885" t="s">
        <v>10692</v>
      </c>
      <c r="C885" t="s">
        <v>10765</v>
      </c>
      <c r="D885" t="s">
        <v>10693</v>
      </c>
      <c r="E885">
        <v>270009</v>
      </c>
      <c r="F885">
        <v>95</v>
      </c>
      <c r="G885" t="s">
        <v>10694</v>
      </c>
      <c r="H885" t="s">
        <v>7771</v>
      </c>
      <c r="I885" t="s">
        <v>10768</v>
      </c>
      <c r="J885">
        <f t="shared" si="13"/>
        <v>884</v>
      </c>
    </row>
    <row r="886" spans="1:10" x14ac:dyDescent="0.25">
      <c r="A886" s="14" t="s">
        <v>9924</v>
      </c>
      <c r="B886" t="s">
        <v>9925</v>
      </c>
      <c r="C886" t="s">
        <v>10765</v>
      </c>
      <c r="D886" t="s">
        <v>9926</v>
      </c>
      <c r="E886">
        <v>490002</v>
      </c>
      <c r="F886">
        <v>95</v>
      </c>
      <c r="G886" t="s">
        <v>9927</v>
      </c>
      <c r="H886" t="s">
        <v>11461</v>
      </c>
      <c r="I886" t="s">
        <v>10768</v>
      </c>
      <c r="J886">
        <f t="shared" si="13"/>
        <v>885</v>
      </c>
    </row>
    <row r="887" spans="1:10" x14ac:dyDescent="0.25">
      <c r="A887" s="14" t="s">
        <v>10695</v>
      </c>
      <c r="B887" t="s">
        <v>10696</v>
      </c>
      <c r="C887" t="s">
        <v>10765</v>
      </c>
      <c r="D887" t="s">
        <v>10697</v>
      </c>
      <c r="E887">
        <v>270115</v>
      </c>
      <c r="F887">
        <v>95</v>
      </c>
      <c r="G887" t="s">
        <v>10698</v>
      </c>
      <c r="H887" t="s">
        <v>7771</v>
      </c>
      <c r="I887" t="s">
        <v>10768</v>
      </c>
      <c r="J887">
        <f t="shared" si="13"/>
        <v>886</v>
      </c>
    </row>
    <row r="888" spans="1:10" x14ac:dyDescent="0.25">
      <c r="A888" s="14" t="s">
        <v>10699</v>
      </c>
      <c r="B888" t="s">
        <v>10700</v>
      </c>
      <c r="C888" t="s">
        <v>10808</v>
      </c>
      <c r="D888" t="s">
        <v>10701</v>
      </c>
      <c r="E888">
        <v>90022</v>
      </c>
      <c r="F888">
        <v>75</v>
      </c>
      <c r="G888" t="s">
        <v>7251</v>
      </c>
      <c r="H888" t="s">
        <v>12209</v>
      </c>
      <c r="I888" t="s">
        <v>10768</v>
      </c>
      <c r="J888">
        <f t="shared" si="13"/>
        <v>887</v>
      </c>
    </row>
    <row r="889" spans="1:10" x14ac:dyDescent="0.25">
      <c r="A889" s="14" t="s">
        <v>9900</v>
      </c>
      <c r="B889" t="s">
        <v>9901</v>
      </c>
      <c r="C889" t="s">
        <v>10765</v>
      </c>
      <c r="D889" t="s">
        <v>9902</v>
      </c>
      <c r="E889">
        <v>410007</v>
      </c>
      <c r="F889">
        <v>95</v>
      </c>
      <c r="G889" t="s">
        <v>9903</v>
      </c>
      <c r="H889" t="s">
        <v>11461</v>
      </c>
      <c r="I889" t="s">
        <v>10768</v>
      </c>
      <c r="J889">
        <f t="shared" si="13"/>
        <v>888</v>
      </c>
    </row>
    <row r="890" spans="1:10" x14ac:dyDescent="0.25">
      <c r="A890" s="14" t="s">
        <v>7252</v>
      </c>
      <c r="B890" t="s">
        <v>7253</v>
      </c>
      <c r="C890" t="s">
        <v>10765</v>
      </c>
      <c r="D890" t="s">
        <v>7254</v>
      </c>
      <c r="E890">
        <v>50043</v>
      </c>
      <c r="F890">
        <v>95</v>
      </c>
      <c r="G890" t="s">
        <v>7255</v>
      </c>
      <c r="H890" t="s">
        <v>7776</v>
      </c>
      <c r="I890" t="s">
        <v>10768</v>
      </c>
      <c r="J890">
        <f t="shared" si="13"/>
        <v>889</v>
      </c>
    </row>
    <row r="891" spans="1:10" x14ac:dyDescent="0.25">
      <c r="A891" s="14" t="s">
        <v>7256</v>
      </c>
      <c r="B891" t="s">
        <v>7257</v>
      </c>
      <c r="C891" t="s">
        <v>10765</v>
      </c>
      <c r="D891" t="s">
        <v>7258</v>
      </c>
      <c r="E891">
        <v>90002</v>
      </c>
      <c r="F891">
        <v>95</v>
      </c>
      <c r="G891" t="s">
        <v>7259</v>
      </c>
      <c r="H891" t="s">
        <v>12209</v>
      </c>
      <c r="I891" t="s">
        <v>10768</v>
      </c>
      <c r="J891">
        <f t="shared" si="13"/>
        <v>890</v>
      </c>
    </row>
    <row r="892" spans="1:10" x14ac:dyDescent="0.25">
      <c r="A892" s="14" t="s">
        <v>9940</v>
      </c>
      <c r="B892" t="s">
        <v>9941</v>
      </c>
      <c r="C892" t="s">
        <v>10765</v>
      </c>
      <c r="D892" t="s">
        <v>9942</v>
      </c>
      <c r="E892">
        <v>80004</v>
      </c>
      <c r="F892">
        <v>95</v>
      </c>
      <c r="G892" t="s">
        <v>9943</v>
      </c>
      <c r="H892" t="s">
        <v>11461</v>
      </c>
      <c r="I892" t="s">
        <v>10768</v>
      </c>
      <c r="J892">
        <f t="shared" si="13"/>
        <v>891</v>
      </c>
    </row>
    <row r="893" spans="1:10" x14ac:dyDescent="0.25">
      <c r="A893" s="14" t="s">
        <v>7260</v>
      </c>
      <c r="B893" t="s">
        <v>7261</v>
      </c>
      <c r="C893" t="s">
        <v>10765</v>
      </c>
      <c r="D893" t="s">
        <v>7262</v>
      </c>
      <c r="E893">
        <v>480019</v>
      </c>
      <c r="F893">
        <v>95</v>
      </c>
      <c r="G893" t="s">
        <v>7263</v>
      </c>
      <c r="H893" t="s">
        <v>7776</v>
      </c>
      <c r="I893" t="s">
        <v>10768</v>
      </c>
      <c r="J893">
        <f t="shared" si="13"/>
        <v>892</v>
      </c>
    </row>
    <row r="894" spans="1:10" x14ac:dyDescent="0.25">
      <c r="A894" s="14" t="s">
        <v>7264</v>
      </c>
      <c r="B894" t="s">
        <v>7265</v>
      </c>
      <c r="C894" t="s">
        <v>10779</v>
      </c>
      <c r="D894" t="s">
        <v>7266</v>
      </c>
      <c r="E894">
        <v>250003</v>
      </c>
      <c r="F894">
        <v>95</v>
      </c>
      <c r="G894" t="s">
        <v>7267</v>
      </c>
      <c r="H894" t="s">
        <v>12209</v>
      </c>
      <c r="I894" t="s">
        <v>10768</v>
      </c>
      <c r="J894">
        <f t="shared" si="13"/>
        <v>893</v>
      </c>
    </row>
    <row r="895" spans="1:10" x14ac:dyDescent="0.25">
      <c r="A895" s="14" t="s">
        <v>7268</v>
      </c>
      <c r="B895" t="s">
        <v>7269</v>
      </c>
      <c r="C895" t="s">
        <v>10765</v>
      </c>
      <c r="D895" t="s">
        <v>7270</v>
      </c>
      <c r="E895">
        <v>260012</v>
      </c>
      <c r="F895">
        <v>95</v>
      </c>
      <c r="G895" t="s">
        <v>7271</v>
      </c>
      <c r="H895" t="s">
        <v>7771</v>
      </c>
      <c r="I895" t="s">
        <v>10768</v>
      </c>
      <c r="J895">
        <f t="shared" si="13"/>
        <v>894</v>
      </c>
    </row>
    <row r="896" spans="1:10" x14ac:dyDescent="0.25">
      <c r="A896" s="14" t="s">
        <v>7272</v>
      </c>
      <c r="B896" t="s">
        <v>7273</v>
      </c>
      <c r="C896" t="s">
        <v>10808</v>
      </c>
      <c r="D896" t="s">
        <v>7274</v>
      </c>
      <c r="E896">
        <v>20029</v>
      </c>
      <c r="F896">
        <v>95</v>
      </c>
      <c r="G896" t="s">
        <v>7756</v>
      </c>
      <c r="H896" t="s">
        <v>7757</v>
      </c>
      <c r="I896" t="s">
        <v>10768</v>
      </c>
      <c r="J896">
        <f t="shared" si="13"/>
        <v>895</v>
      </c>
    </row>
    <row r="897" spans="1:10" x14ac:dyDescent="0.25">
      <c r="A897" s="14" t="s">
        <v>7275</v>
      </c>
      <c r="B897" t="s">
        <v>7276</v>
      </c>
      <c r="C897" t="s">
        <v>10779</v>
      </c>
      <c r="D897" t="s">
        <v>7277</v>
      </c>
      <c r="E897">
        <v>420008</v>
      </c>
      <c r="F897">
        <v>95</v>
      </c>
      <c r="G897" t="s">
        <v>7278</v>
      </c>
      <c r="H897" t="s">
        <v>7761</v>
      </c>
      <c r="I897" t="s">
        <v>10768</v>
      </c>
      <c r="J897">
        <f t="shared" si="13"/>
        <v>896</v>
      </c>
    </row>
    <row r="898" spans="1:10" x14ac:dyDescent="0.25">
      <c r="A898" s="14" t="s">
        <v>7279</v>
      </c>
      <c r="B898" t="s">
        <v>7280</v>
      </c>
      <c r="C898" t="s">
        <v>10765</v>
      </c>
      <c r="D898" t="s">
        <v>7281</v>
      </c>
      <c r="E898">
        <v>480030</v>
      </c>
      <c r="F898">
        <v>95</v>
      </c>
      <c r="G898" t="s">
        <v>7282</v>
      </c>
      <c r="H898" t="s">
        <v>7776</v>
      </c>
      <c r="I898" t="s">
        <v>10768</v>
      </c>
      <c r="J898">
        <f t="shared" si="13"/>
        <v>897</v>
      </c>
    </row>
    <row r="899" spans="1:10" x14ac:dyDescent="0.25">
      <c r="A899" s="14" t="s">
        <v>7283</v>
      </c>
      <c r="B899" t="s">
        <v>7284</v>
      </c>
      <c r="C899" t="s">
        <v>10808</v>
      </c>
      <c r="D899" t="s">
        <v>7285</v>
      </c>
      <c r="E899">
        <v>310072</v>
      </c>
      <c r="F899">
        <v>95</v>
      </c>
      <c r="G899" t="s">
        <v>7286</v>
      </c>
      <c r="H899" t="s">
        <v>7768</v>
      </c>
      <c r="I899" t="s">
        <v>10768</v>
      </c>
      <c r="J899">
        <f t="shared" si="13"/>
        <v>898</v>
      </c>
    </row>
    <row r="900" spans="1:10" x14ac:dyDescent="0.25">
      <c r="A900" s="14" t="s">
        <v>9602</v>
      </c>
      <c r="B900" t="s">
        <v>9603</v>
      </c>
      <c r="C900" t="s">
        <v>10808</v>
      </c>
      <c r="D900" t="s">
        <v>9604</v>
      </c>
      <c r="E900">
        <v>530058</v>
      </c>
      <c r="F900">
        <v>95</v>
      </c>
      <c r="G900" t="s">
        <v>9605</v>
      </c>
      <c r="H900" t="s">
        <v>11461</v>
      </c>
      <c r="I900" t="s">
        <v>10768</v>
      </c>
      <c r="J900">
        <f t="shared" ref="J900:J963" si="14">J899+1</f>
        <v>899</v>
      </c>
    </row>
    <row r="901" spans="1:10" x14ac:dyDescent="0.25">
      <c r="A901" s="14" t="s">
        <v>7287</v>
      </c>
      <c r="B901" t="s">
        <v>7288</v>
      </c>
      <c r="C901" t="s">
        <v>10765</v>
      </c>
      <c r="D901" t="s">
        <v>7289</v>
      </c>
      <c r="E901">
        <v>400012</v>
      </c>
      <c r="F901">
        <v>95</v>
      </c>
      <c r="G901" t="s">
        <v>7290</v>
      </c>
      <c r="H901" t="s">
        <v>7776</v>
      </c>
      <c r="I901" t="s">
        <v>10768</v>
      </c>
      <c r="J901">
        <f t="shared" si="14"/>
        <v>900</v>
      </c>
    </row>
    <row r="902" spans="1:10" x14ac:dyDescent="0.25">
      <c r="A902" s="14" t="s">
        <v>7291</v>
      </c>
      <c r="B902" t="s">
        <v>7292</v>
      </c>
      <c r="C902" t="s">
        <v>10808</v>
      </c>
      <c r="D902" t="s">
        <v>7293</v>
      </c>
      <c r="E902">
        <v>60017</v>
      </c>
      <c r="F902">
        <v>95</v>
      </c>
      <c r="G902" t="s">
        <v>7294</v>
      </c>
      <c r="H902" t="s">
        <v>7748</v>
      </c>
      <c r="I902" t="s">
        <v>10768</v>
      </c>
      <c r="J902">
        <f t="shared" si="14"/>
        <v>901</v>
      </c>
    </row>
    <row r="903" spans="1:10" x14ac:dyDescent="0.25">
      <c r="A903" s="14" t="s">
        <v>7295</v>
      </c>
      <c r="B903" t="s">
        <v>7296</v>
      </c>
      <c r="C903" t="s">
        <v>10765</v>
      </c>
      <c r="D903" t="s">
        <v>7297</v>
      </c>
      <c r="E903">
        <v>10050</v>
      </c>
      <c r="F903">
        <v>95</v>
      </c>
      <c r="G903" t="s">
        <v>7298</v>
      </c>
      <c r="H903" t="s">
        <v>7752</v>
      </c>
      <c r="I903" t="s">
        <v>10768</v>
      </c>
      <c r="J903">
        <f t="shared" si="14"/>
        <v>902</v>
      </c>
    </row>
    <row r="904" spans="1:10" x14ac:dyDescent="0.25">
      <c r="A904" s="14" t="s">
        <v>7299</v>
      </c>
      <c r="B904" t="s">
        <v>7300</v>
      </c>
      <c r="C904" t="s">
        <v>10765</v>
      </c>
      <c r="D904" t="s">
        <v>7301</v>
      </c>
      <c r="E904">
        <v>180005</v>
      </c>
      <c r="F904">
        <v>95</v>
      </c>
      <c r="G904" t="s">
        <v>7302</v>
      </c>
      <c r="H904" t="s">
        <v>7771</v>
      </c>
      <c r="I904" t="s">
        <v>10768</v>
      </c>
      <c r="J904">
        <f t="shared" si="14"/>
        <v>903</v>
      </c>
    </row>
    <row r="905" spans="1:10" x14ac:dyDescent="0.25">
      <c r="A905" s="14" t="s">
        <v>7303</v>
      </c>
      <c r="B905" t="s">
        <v>7304</v>
      </c>
      <c r="C905" t="s">
        <v>10765</v>
      </c>
      <c r="D905" t="s">
        <v>7305</v>
      </c>
      <c r="E905">
        <v>270090</v>
      </c>
      <c r="F905">
        <v>95</v>
      </c>
      <c r="G905" t="s">
        <v>7306</v>
      </c>
      <c r="H905" t="s">
        <v>7771</v>
      </c>
      <c r="I905" t="s">
        <v>10768</v>
      </c>
      <c r="J905">
        <f t="shared" si="14"/>
        <v>904</v>
      </c>
    </row>
    <row r="906" spans="1:10" x14ac:dyDescent="0.25">
      <c r="A906" s="14" t="s">
        <v>7307</v>
      </c>
      <c r="B906" t="s">
        <v>7308</v>
      </c>
      <c r="C906" t="s">
        <v>10765</v>
      </c>
      <c r="D906" t="s">
        <v>7309</v>
      </c>
      <c r="E906">
        <v>480024</v>
      </c>
      <c r="F906">
        <v>95</v>
      </c>
      <c r="G906" t="s">
        <v>7310</v>
      </c>
      <c r="H906" t="s">
        <v>7776</v>
      </c>
      <c r="I906" t="s">
        <v>10768</v>
      </c>
      <c r="J906">
        <f t="shared" si="14"/>
        <v>905</v>
      </c>
    </row>
    <row r="907" spans="1:10" x14ac:dyDescent="0.25">
      <c r="A907" s="14" t="s">
        <v>7311</v>
      </c>
      <c r="B907" t="s">
        <v>7312</v>
      </c>
      <c r="C907" t="s">
        <v>10765</v>
      </c>
      <c r="D907" t="s">
        <v>7313</v>
      </c>
      <c r="E907">
        <v>130136</v>
      </c>
      <c r="F907">
        <v>95</v>
      </c>
      <c r="G907" t="s">
        <v>7314</v>
      </c>
      <c r="H907" t="s">
        <v>7752</v>
      </c>
      <c r="I907" t="s">
        <v>10768</v>
      </c>
      <c r="J907">
        <f t="shared" si="14"/>
        <v>906</v>
      </c>
    </row>
    <row r="908" spans="1:10" x14ac:dyDescent="0.25">
      <c r="A908" s="14" t="s">
        <v>7315</v>
      </c>
      <c r="B908" t="s">
        <v>7316</v>
      </c>
      <c r="C908" t="s">
        <v>10765</v>
      </c>
      <c r="D908" t="s">
        <v>7317</v>
      </c>
      <c r="E908">
        <v>470081</v>
      </c>
      <c r="F908">
        <v>95</v>
      </c>
      <c r="G908" t="s">
        <v>7318</v>
      </c>
      <c r="H908" t="s">
        <v>7752</v>
      </c>
      <c r="I908" t="s">
        <v>10768</v>
      </c>
      <c r="J908">
        <f t="shared" si="14"/>
        <v>907</v>
      </c>
    </row>
    <row r="909" spans="1:10" x14ac:dyDescent="0.25">
      <c r="A909" s="14" t="s">
        <v>7319</v>
      </c>
      <c r="B909" t="s">
        <v>7320</v>
      </c>
      <c r="C909" t="s">
        <v>10808</v>
      </c>
      <c r="D909" t="s">
        <v>7321</v>
      </c>
      <c r="E909">
        <v>360008</v>
      </c>
      <c r="F909">
        <v>95</v>
      </c>
      <c r="G909" t="s">
        <v>7322</v>
      </c>
      <c r="H909" t="s">
        <v>7761</v>
      </c>
      <c r="I909" t="s">
        <v>10768</v>
      </c>
      <c r="J909">
        <f t="shared" si="14"/>
        <v>908</v>
      </c>
    </row>
    <row r="910" spans="1:10" x14ac:dyDescent="0.25">
      <c r="A910" s="14" t="s">
        <v>7323</v>
      </c>
      <c r="B910" t="s">
        <v>7324</v>
      </c>
      <c r="C910" t="s">
        <v>10765</v>
      </c>
      <c r="D910" t="s">
        <v>7325</v>
      </c>
      <c r="E910">
        <v>20031</v>
      </c>
      <c r="F910">
        <v>95</v>
      </c>
      <c r="G910" t="s">
        <v>7756</v>
      </c>
      <c r="H910" t="s">
        <v>7757</v>
      </c>
      <c r="I910" t="s">
        <v>10768</v>
      </c>
      <c r="J910">
        <f t="shared" si="14"/>
        <v>909</v>
      </c>
    </row>
    <row r="911" spans="1:10" x14ac:dyDescent="0.25">
      <c r="A911" s="14" t="s">
        <v>7326</v>
      </c>
      <c r="B911" t="s">
        <v>7327</v>
      </c>
      <c r="C911" t="s">
        <v>10808</v>
      </c>
      <c r="D911" t="s">
        <v>7328</v>
      </c>
      <c r="E911">
        <v>230005</v>
      </c>
      <c r="F911">
        <v>95</v>
      </c>
      <c r="G911" t="s">
        <v>7329</v>
      </c>
      <c r="H911" t="s">
        <v>12209</v>
      </c>
      <c r="I911" t="s">
        <v>10768</v>
      </c>
      <c r="J911">
        <f t="shared" si="14"/>
        <v>910</v>
      </c>
    </row>
    <row r="912" spans="1:10" x14ac:dyDescent="0.25">
      <c r="A912" s="14" t="s">
        <v>7330</v>
      </c>
      <c r="B912" t="s">
        <v>7331</v>
      </c>
      <c r="C912" t="s">
        <v>10808</v>
      </c>
      <c r="D912" t="s">
        <v>7332</v>
      </c>
      <c r="E912">
        <v>230006</v>
      </c>
      <c r="F912">
        <v>95</v>
      </c>
      <c r="G912" t="s">
        <v>7333</v>
      </c>
      <c r="H912" t="s">
        <v>12209</v>
      </c>
      <c r="I912" t="s">
        <v>10768</v>
      </c>
      <c r="J912">
        <f t="shared" si="14"/>
        <v>911</v>
      </c>
    </row>
    <row r="913" spans="1:10" x14ac:dyDescent="0.25">
      <c r="A913" s="14" t="s">
        <v>7334</v>
      </c>
      <c r="B913" t="s">
        <v>7335</v>
      </c>
      <c r="C913" t="s">
        <v>10765</v>
      </c>
      <c r="D913" t="s">
        <v>7336</v>
      </c>
      <c r="E913">
        <v>130014</v>
      </c>
      <c r="F913">
        <v>95</v>
      </c>
      <c r="G913" t="s">
        <v>7337</v>
      </c>
      <c r="H913" t="s">
        <v>7752</v>
      </c>
      <c r="I913" t="s">
        <v>10768</v>
      </c>
      <c r="J913">
        <f t="shared" si="14"/>
        <v>912</v>
      </c>
    </row>
    <row r="914" spans="1:10" x14ac:dyDescent="0.25">
      <c r="A914" s="14" t="s">
        <v>9885</v>
      </c>
      <c r="B914" t="s">
        <v>9886</v>
      </c>
      <c r="C914" t="s">
        <v>10765</v>
      </c>
      <c r="D914" t="s">
        <v>9887</v>
      </c>
      <c r="E914">
        <v>300004</v>
      </c>
      <c r="F914">
        <v>95</v>
      </c>
      <c r="G914" t="s">
        <v>9888</v>
      </c>
      <c r="H914" t="s">
        <v>11461</v>
      </c>
      <c r="I914" t="s">
        <v>10768</v>
      </c>
      <c r="J914">
        <f t="shared" si="14"/>
        <v>913</v>
      </c>
    </row>
    <row r="915" spans="1:10" x14ac:dyDescent="0.25">
      <c r="A915" s="14" t="s">
        <v>7338</v>
      </c>
      <c r="B915" t="s">
        <v>7339</v>
      </c>
      <c r="C915" t="s">
        <v>10808</v>
      </c>
      <c r="D915" t="s">
        <v>7340</v>
      </c>
      <c r="E915">
        <v>10014</v>
      </c>
      <c r="F915">
        <v>95</v>
      </c>
      <c r="G915" t="s">
        <v>7341</v>
      </c>
      <c r="H915" t="s">
        <v>7752</v>
      </c>
      <c r="I915" t="s">
        <v>10768</v>
      </c>
      <c r="J915">
        <f t="shared" si="14"/>
        <v>914</v>
      </c>
    </row>
    <row r="916" spans="1:10" x14ac:dyDescent="0.25">
      <c r="A916" s="14" t="s">
        <v>7342</v>
      </c>
      <c r="B916" t="s">
        <v>7343</v>
      </c>
      <c r="C916" t="s">
        <v>10808</v>
      </c>
      <c r="D916" t="s">
        <v>7344</v>
      </c>
      <c r="E916">
        <v>440001</v>
      </c>
      <c r="F916">
        <v>95</v>
      </c>
      <c r="G916" t="s">
        <v>7345</v>
      </c>
      <c r="H916" t="s">
        <v>12209</v>
      </c>
      <c r="I916" t="s">
        <v>10768</v>
      </c>
      <c r="J916">
        <f t="shared" si="14"/>
        <v>915</v>
      </c>
    </row>
    <row r="917" spans="1:10" x14ac:dyDescent="0.25">
      <c r="A917" s="14" t="s">
        <v>7346</v>
      </c>
      <c r="B917" t="s">
        <v>7347</v>
      </c>
      <c r="C917" t="s">
        <v>10765</v>
      </c>
      <c r="D917" t="s">
        <v>7348</v>
      </c>
      <c r="E917">
        <v>310009</v>
      </c>
      <c r="F917">
        <v>95</v>
      </c>
      <c r="G917" t="s">
        <v>7349</v>
      </c>
      <c r="H917" t="s">
        <v>7768</v>
      </c>
      <c r="I917" t="s">
        <v>10768</v>
      </c>
      <c r="J917">
        <f t="shared" si="14"/>
        <v>916</v>
      </c>
    </row>
    <row r="918" spans="1:10" x14ac:dyDescent="0.25">
      <c r="A918" s="14" t="s">
        <v>7350</v>
      </c>
      <c r="B918" t="s">
        <v>7351</v>
      </c>
      <c r="C918" t="s">
        <v>10765</v>
      </c>
      <c r="D918" t="s">
        <v>7352</v>
      </c>
      <c r="E918">
        <v>60024</v>
      </c>
      <c r="F918">
        <v>95</v>
      </c>
      <c r="G918" t="s">
        <v>8636</v>
      </c>
      <c r="H918" t="s">
        <v>7748</v>
      </c>
      <c r="I918" t="s">
        <v>10768</v>
      </c>
      <c r="J918">
        <f t="shared" si="14"/>
        <v>917</v>
      </c>
    </row>
    <row r="919" spans="1:10" x14ac:dyDescent="0.25">
      <c r="A919" s="14" t="s">
        <v>7353</v>
      </c>
      <c r="B919" t="s">
        <v>7354</v>
      </c>
      <c r="C919" t="s">
        <v>10765</v>
      </c>
      <c r="D919" t="s">
        <v>7355</v>
      </c>
      <c r="E919">
        <v>130016</v>
      </c>
      <c r="F919">
        <v>95</v>
      </c>
      <c r="G919" t="s">
        <v>7356</v>
      </c>
      <c r="H919" t="s">
        <v>7752</v>
      </c>
      <c r="I919" t="s">
        <v>10768</v>
      </c>
      <c r="J919">
        <f t="shared" si="14"/>
        <v>918</v>
      </c>
    </row>
    <row r="920" spans="1:10" x14ac:dyDescent="0.25">
      <c r="A920" s="14" t="s">
        <v>9916</v>
      </c>
      <c r="B920" t="s">
        <v>9917</v>
      </c>
      <c r="C920" t="s">
        <v>10808</v>
      </c>
      <c r="D920" t="s">
        <v>9918</v>
      </c>
      <c r="E920">
        <v>300008</v>
      </c>
      <c r="F920">
        <v>95</v>
      </c>
      <c r="G920" t="s">
        <v>9919</v>
      </c>
      <c r="H920" t="s">
        <v>11461</v>
      </c>
      <c r="I920" t="s">
        <v>10768</v>
      </c>
      <c r="J920">
        <f t="shared" si="14"/>
        <v>919</v>
      </c>
    </row>
    <row r="921" spans="1:10" x14ac:dyDescent="0.25">
      <c r="A921" s="14" t="s">
        <v>7357</v>
      </c>
      <c r="B921" t="s">
        <v>7358</v>
      </c>
      <c r="C921" t="s">
        <v>10808</v>
      </c>
      <c r="D921" t="s">
        <v>7359</v>
      </c>
      <c r="E921">
        <v>380003</v>
      </c>
      <c r="F921">
        <v>95</v>
      </c>
      <c r="G921" t="s">
        <v>7360</v>
      </c>
      <c r="H921" t="s">
        <v>7771</v>
      </c>
      <c r="I921" t="s">
        <v>10768</v>
      </c>
      <c r="J921">
        <f t="shared" si="14"/>
        <v>920</v>
      </c>
    </row>
    <row r="922" spans="1:10" x14ac:dyDescent="0.25">
      <c r="A922" s="14" t="s">
        <v>7361</v>
      </c>
      <c r="B922" t="s">
        <v>7362</v>
      </c>
      <c r="C922" t="s">
        <v>10765</v>
      </c>
      <c r="D922" t="s">
        <v>7363</v>
      </c>
      <c r="E922">
        <v>260045</v>
      </c>
      <c r="F922">
        <v>95</v>
      </c>
      <c r="G922" t="s">
        <v>7364</v>
      </c>
      <c r="H922" t="s">
        <v>7771</v>
      </c>
      <c r="I922" t="s">
        <v>10768</v>
      </c>
      <c r="J922">
        <f t="shared" si="14"/>
        <v>921</v>
      </c>
    </row>
    <row r="923" spans="1:10" x14ac:dyDescent="0.25">
      <c r="A923" s="14" t="s">
        <v>11095</v>
      </c>
      <c r="B923" t="s">
        <v>11096</v>
      </c>
      <c r="C923" t="s">
        <v>9874</v>
      </c>
      <c r="D923" t="s">
        <v>11093</v>
      </c>
      <c r="E923">
        <v>80006</v>
      </c>
      <c r="F923">
        <v>95</v>
      </c>
      <c r="G923" t="s">
        <v>11097</v>
      </c>
      <c r="H923" t="s">
        <v>11461</v>
      </c>
      <c r="I923" t="s">
        <v>10768</v>
      </c>
      <c r="J923">
        <f t="shared" si="14"/>
        <v>922</v>
      </c>
    </row>
    <row r="924" spans="1:10" x14ac:dyDescent="0.25">
      <c r="A924" s="14" t="s">
        <v>7365</v>
      </c>
      <c r="B924" t="s">
        <v>7366</v>
      </c>
      <c r="C924" t="s">
        <v>10808</v>
      </c>
      <c r="D924" t="s">
        <v>7367</v>
      </c>
      <c r="E924">
        <v>270010</v>
      </c>
      <c r="F924">
        <v>95</v>
      </c>
      <c r="G924" t="s">
        <v>7368</v>
      </c>
      <c r="H924" t="s">
        <v>7771</v>
      </c>
      <c r="I924" t="s">
        <v>10768</v>
      </c>
      <c r="J924">
        <f t="shared" si="14"/>
        <v>923</v>
      </c>
    </row>
    <row r="925" spans="1:10" x14ac:dyDescent="0.25">
      <c r="A925" s="14" t="s">
        <v>7369</v>
      </c>
      <c r="B925" t="s">
        <v>7370</v>
      </c>
      <c r="C925" t="s">
        <v>10765</v>
      </c>
      <c r="D925" t="s">
        <v>7371</v>
      </c>
      <c r="E925">
        <v>390093</v>
      </c>
      <c r="F925">
        <v>95</v>
      </c>
      <c r="G925" t="s">
        <v>7372</v>
      </c>
      <c r="H925" t="s">
        <v>7771</v>
      </c>
      <c r="I925" t="s">
        <v>10768</v>
      </c>
      <c r="J925">
        <f t="shared" si="14"/>
        <v>924</v>
      </c>
    </row>
    <row r="926" spans="1:10" x14ac:dyDescent="0.25">
      <c r="A926" s="14" t="s">
        <v>7373</v>
      </c>
      <c r="B926" t="s">
        <v>7374</v>
      </c>
      <c r="C926" t="s">
        <v>10765</v>
      </c>
      <c r="D926" t="s">
        <v>7375</v>
      </c>
      <c r="E926">
        <v>480028</v>
      </c>
      <c r="F926">
        <v>95</v>
      </c>
      <c r="G926" t="s">
        <v>7376</v>
      </c>
      <c r="H926" t="s">
        <v>7776</v>
      </c>
      <c r="I926" t="s">
        <v>10768</v>
      </c>
      <c r="J926">
        <f t="shared" si="14"/>
        <v>925</v>
      </c>
    </row>
    <row r="927" spans="1:10" x14ac:dyDescent="0.25">
      <c r="A927" s="14" t="s">
        <v>9881</v>
      </c>
      <c r="B927" t="s">
        <v>9882</v>
      </c>
      <c r="C927" t="s">
        <v>10765</v>
      </c>
      <c r="D927" t="s">
        <v>9883</v>
      </c>
      <c r="E927">
        <v>410005</v>
      </c>
      <c r="F927">
        <v>95</v>
      </c>
      <c r="G927" t="s">
        <v>9884</v>
      </c>
      <c r="H927" t="s">
        <v>11461</v>
      </c>
      <c r="I927" t="s">
        <v>10768</v>
      </c>
      <c r="J927">
        <f t="shared" si="14"/>
        <v>926</v>
      </c>
    </row>
    <row r="928" spans="1:10" x14ac:dyDescent="0.25">
      <c r="A928" s="14" t="s">
        <v>7377</v>
      </c>
      <c r="B928" t="s">
        <v>7378</v>
      </c>
      <c r="C928" t="s">
        <v>9874</v>
      </c>
      <c r="D928" t="s">
        <v>7379</v>
      </c>
      <c r="E928">
        <v>390022</v>
      </c>
      <c r="F928">
        <v>95</v>
      </c>
      <c r="G928" t="s">
        <v>7801</v>
      </c>
      <c r="H928" t="s">
        <v>7771</v>
      </c>
      <c r="I928" t="s">
        <v>10768</v>
      </c>
      <c r="J928">
        <f t="shared" si="14"/>
        <v>927</v>
      </c>
    </row>
    <row r="929" spans="1:10" x14ac:dyDescent="0.25">
      <c r="A929" s="14" t="s">
        <v>7380</v>
      </c>
      <c r="B929" t="s">
        <v>7381</v>
      </c>
      <c r="C929" t="s">
        <v>10765</v>
      </c>
      <c r="D929" t="s">
        <v>7382</v>
      </c>
      <c r="E929">
        <v>400009</v>
      </c>
      <c r="F929">
        <v>95</v>
      </c>
      <c r="G929" t="s">
        <v>7383</v>
      </c>
      <c r="H929" t="s">
        <v>7776</v>
      </c>
      <c r="I929" t="s">
        <v>10768</v>
      </c>
      <c r="J929">
        <f t="shared" si="14"/>
        <v>928</v>
      </c>
    </row>
    <row r="930" spans="1:10" x14ac:dyDescent="0.25">
      <c r="A930" s="14" t="s">
        <v>7384</v>
      </c>
      <c r="B930" t="s">
        <v>7385</v>
      </c>
      <c r="C930" t="s">
        <v>10765</v>
      </c>
      <c r="D930" t="s">
        <v>7386</v>
      </c>
      <c r="E930">
        <v>480081</v>
      </c>
      <c r="F930">
        <v>95</v>
      </c>
      <c r="G930" t="s">
        <v>7387</v>
      </c>
      <c r="H930" t="s">
        <v>7776</v>
      </c>
      <c r="I930" t="s">
        <v>10768</v>
      </c>
      <c r="J930">
        <f t="shared" si="14"/>
        <v>929</v>
      </c>
    </row>
    <row r="931" spans="1:10" x14ac:dyDescent="0.25">
      <c r="A931" s="14" t="s">
        <v>7388</v>
      </c>
      <c r="B931" t="s">
        <v>7389</v>
      </c>
      <c r="C931" t="s">
        <v>10765</v>
      </c>
      <c r="D931" t="s">
        <v>7390</v>
      </c>
      <c r="E931">
        <v>120008</v>
      </c>
      <c r="F931">
        <v>95</v>
      </c>
      <c r="G931" t="s">
        <v>7391</v>
      </c>
      <c r="H931" t="s">
        <v>7752</v>
      </c>
      <c r="I931" t="s">
        <v>10768</v>
      </c>
      <c r="J931">
        <f t="shared" si="14"/>
        <v>930</v>
      </c>
    </row>
    <row r="932" spans="1:10" x14ac:dyDescent="0.25">
      <c r="A932" s="14" t="s">
        <v>7392</v>
      </c>
      <c r="B932" t="s">
        <v>7393</v>
      </c>
      <c r="C932" t="s">
        <v>10779</v>
      </c>
      <c r="D932" t="s">
        <v>7394</v>
      </c>
      <c r="E932">
        <v>540001</v>
      </c>
      <c r="F932">
        <v>95</v>
      </c>
      <c r="G932" t="s">
        <v>7395</v>
      </c>
      <c r="H932" t="s">
        <v>7761</v>
      </c>
      <c r="I932" t="s">
        <v>10768</v>
      </c>
      <c r="J932">
        <f t="shared" si="14"/>
        <v>931</v>
      </c>
    </row>
    <row r="933" spans="1:10" x14ac:dyDescent="0.25">
      <c r="A933" s="14" t="s">
        <v>7396</v>
      </c>
      <c r="B933" t="s">
        <v>7397</v>
      </c>
      <c r="C933" t="s">
        <v>10765</v>
      </c>
      <c r="D933" t="s">
        <v>7398</v>
      </c>
      <c r="E933">
        <v>460005</v>
      </c>
      <c r="F933">
        <v>95</v>
      </c>
      <c r="G933" t="s">
        <v>7399</v>
      </c>
      <c r="H933" t="s">
        <v>7771</v>
      </c>
      <c r="I933" t="s">
        <v>10768</v>
      </c>
      <c r="J933">
        <f t="shared" si="14"/>
        <v>932</v>
      </c>
    </row>
    <row r="934" spans="1:10" x14ac:dyDescent="0.25">
      <c r="A934" s="14" t="s">
        <v>7400</v>
      </c>
      <c r="B934" t="s">
        <v>7401</v>
      </c>
      <c r="C934" t="s">
        <v>10765</v>
      </c>
      <c r="D934" t="s">
        <v>7402</v>
      </c>
      <c r="E934">
        <v>540002</v>
      </c>
      <c r="F934">
        <v>95</v>
      </c>
      <c r="G934" t="s">
        <v>7403</v>
      </c>
      <c r="H934" t="s">
        <v>7761</v>
      </c>
      <c r="I934" t="s">
        <v>10768</v>
      </c>
      <c r="J934">
        <f t="shared" si="14"/>
        <v>933</v>
      </c>
    </row>
    <row r="935" spans="1:10" x14ac:dyDescent="0.25">
      <c r="A935" s="14" t="s">
        <v>7404</v>
      </c>
      <c r="B935" t="s">
        <v>7405</v>
      </c>
      <c r="C935" t="s">
        <v>10765</v>
      </c>
      <c r="D935" t="s">
        <v>7406</v>
      </c>
      <c r="E935">
        <v>60025</v>
      </c>
      <c r="F935">
        <v>95</v>
      </c>
      <c r="G935" t="s">
        <v>7407</v>
      </c>
      <c r="H935" t="s">
        <v>7748</v>
      </c>
      <c r="I935" t="s">
        <v>10768</v>
      </c>
      <c r="J935">
        <f t="shared" si="14"/>
        <v>934</v>
      </c>
    </row>
    <row r="936" spans="1:10" x14ac:dyDescent="0.25">
      <c r="A936" s="14" t="s">
        <v>9896</v>
      </c>
      <c r="B936" t="s">
        <v>9897</v>
      </c>
      <c r="C936" t="s">
        <v>10808</v>
      </c>
      <c r="D936" t="s">
        <v>9898</v>
      </c>
      <c r="E936">
        <v>530005</v>
      </c>
      <c r="F936">
        <v>95</v>
      </c>
      <c r="G936" t="s">
        <v>9899</v>
      </c>
      <c r="H936" t="s">
        <v>11461</v>
      </c>
      <c r="I936" t="s">
        <v>10768</v>
      </c>
      <c r="J936">
        <f t="shared" si="14"/>
        <v>935</v>
      </c>
    </row>
    <row r="937" spans="1:10" x14ac:dyDescent="0.25">
      <c r="A937" s="14" t="s">
        <v>7408</v>
      </c>
      <c r="B937" t="s">
        <v>7409</v>
      </c>
      <c r="C937" t="s">
        <v>9874</v>
      </c>
      <c r="D937" t="s">
        <v>7410</v>
      </c>
      <c r="E937">
        <v>340005</v>
      </c>
      <c r="F937">
        <v>95</v>
      </c>
      <c r="G937" t="s">
        <v>7411</v>
      </c>
      <c r="H937" t="s">
        <v>7761</v>
      </c>
      <c r="I937" t="s">
        <v>10768</v>
      </c>
      <c r="J937">
        <f t="shared" si="14"/>
        <v>936</v>
      </c>
    </row>
    <row r="938" spans="1:10" x14ac:dyDescent="0.25">
      <c r="A938" s="14" t="s">
        <v>7412</v>
      </c>
      <c r="B938" t="s">
        <v>7413</v>
      </c>
      <c r="C938" t="s">
        <v>10808</v>
      </c>
      <c r="D938" t="s">
        <v>7414</v>
      </c>
      <c r="E938">
        <v>170146</v>
      </c>
      <c r="F938">
        <v>95</v>
      </c>
      <c r="G938" t="s">
        <v>7415</v>
      </c>
      <c r="H938" t="s">
        <v>7771</v>
      </c>
      <c r="I938" t="s">
        <v>10768</v>
      </c>
      <c r="J938">
        <f t="shared" si="14"/>
        <v>937</v>
      </c>
    </row>
    <row r="939" spans="1:10" x14ac:dyDescent="0.25">
      <c r="A939" s="14" t="s">
        <v>9956</v>
      </c>
      <c r="B939" t="s">
        <v>9957</v>
      </c>
      <c r="C939" t="s">
        <v>10765</v>
      </c>
      <c r="D939" t="s">
        <v>9958</v>
      </c>
      <c r="E939">
        <v>490003</v>
      </c>
      <c r="F939">
        <v>95</v>
      </c>
      <c r="G939" t="s">
        <v>9959</v>
      </c>
      <c r="H939" t="s">
        <v>11461</v>
      </c>
      <c r="I939" t="s">
        <v>10768</v>
      </c>
      <c r="J939">
        <f t="shared" si="14"/>
        <v>938</v>
      </c>
    </row>
    <row r="940" spans="1:10" x14ac:dyDescent="0.25">
      <c r="A940" s="14" t="s">
        <v>7416</v>
      </c>
      <c r="B940" t="s">
        <v>9100</v>
      </c>
      <c r="C940" t="s">
        <v>10765</v>
      </c>
      <c r="D940" t="s">
        <v>7417</v>
      </c>
      <c r="E940">
        <v>180006</v>
      </c>
      <c r="F940">
        <v>95</v>
      </c>
      <c r="G940" t="s">
        <v>7418</v>
      </c>
      <c r="H940" t="s">
        <v>7771</v>
      </c>
      <c r="I940" t="s">
        <v>10768</v>
      </c>
      <c r="J940">
        <f t="shared" si="14"/>
        <v>939</v>
      </c>
    </row>
    <row r="941" spans="1:10" x14ac:dyDescent="0.25">
      <c r="A941" s="14" t="s">
        <v>7419</v>
      </c>
      <c r="B941" t="s">
        <v>7420</v>
      </c>
      <c r="C941" t="s">
        <v>10808</v>
      </c>
      <c r="D941" t="s">
        <v>7421</v>
      </c>
      <c r="E941">
        <v>170006</v>
      </c>
      <c r="F941">
        <v>95</v>
      </c>
      <c r="G941" t="s">
        <v>7422</v>
      </c>
      <c r="H941" t="s">
        <v>7771</v>
      </c>
      <c r="I941" t="s">
        <v>10768</v>
      </c>
      <c r="J941">
        <f t="shared" si="14"/>
        <v>940</v>
      </c>
    </row>
    <row r="942" spans="1:10" x14ac:dyDescent="0.25">
      <c r="A942" s="14" t="s">
        <v>7423</v>
      </c>
      <c r="B942" t="s">
        <v>7424</v>
      </c>
      <c r="C942" t="s">
        <v>10765</v>
      </c>
      <c r="D942" t="s">
        <v>7425</v>
      </c>
      <c r="E942">
        <v>330001</v>
      </c>
      <c r="F942">
        <v>95</v>
      </c>
      <c r="G942" t="s">
        <v>7426</v>
      </c>
      <c r="H942" t="s">
        <v>12209</v>
      </c>
      <c r="I942" t="s">
        <v>10768</v>
      </c>
      <c r="J942">
        <f t="shared" si="14"/>
        <v>941</v>
      </c>
    </row>
    <row r="943" spans="1:10" x14ac:dyDescent="0.25">
      <c r="A943" s="14" t="s">
        <v>7427</v>
      </c>
      <c r="B943" t="s">
        <v>7428</v>
      </c>
      <c r="C943" t="s">
        <v>10765</v>
      </c>
      <c r="D943" t="s">
        <v>7429</v>
      </c>
      <c r="E943">
        <v>480302</v>
      </c>
      <c r="F943">
        <v>95</v>
      </c>
      <c r="G943" t="s">
        <v>7430</v>
      </c>
      <c r="H943" t="s">
        <v>7776</v>
      </c>
      <c r="I943" t="s">
        <v>10768</v>
      </c>
      <c r="J943">
        <f t="shared" si="14"/>
        <v>942</v>
      </c>
    </row>
    <row r="944" spans="1:10" x14ac:dyDescent="0.25">
      <c r="A944" s="14" t="s">
        <v>7431</v>
      </c>
      <c r="B944" t="s">
        <v>7432</v>
      </c>
      <c r="C944" t="s">
        <v>10765</v>
      </c>
      <c r="D944" t="s">
        <v>7433</v>
      </c>
      <c r="E944">
        <v>480240</v>
      </c>
      <c r="F944">
        <v>95</v>
      </c>
      <c r="G944" t="s">
        <v>7434</v>
      </c>
      <c r="H944" t="s">
        <v>7776</v>
      </c>
      <c r="I944" t="s">
        <v>10768</v>
      </c>
      <c r="J944">
        <f t="shared" si="14"/>
        <v>943</v>
      </c>
    </row>
    <row r="945" spans="1:10" x14ac:dyDescent="0.25">
      <c r="A945" s="14" t="s">
        <v>7435</v>
      </c>
      <c r="B945" t="s">
        <v>7436</v>
      </c>
      <c r="C945" t="s">
        <v>10808</v>
      </c>
      <c r="D945" t="s">
        <v>7437</v>
      </c>
      <c r="E945">
        <v>470055</v>
      </c>
      <c r="F945">
        <v>75</v>
      </c>
      <c r="G945" t="s">
        <v>7438</v>
      </c>
      <c r="H945" t="s">
        <v>7752</v>
      </c>
      <c r="I945" t="s">
        <v>10768</v>
      </c>
      <c r="J945">
        <f t="shared" si="14"/>
        <v>944</v>
      </c>
    </row>
    <row r="946" spans="1:10" x14ac:dyDescent="0.25">
      <c r="A946" s="14" t="s">
        <v>7439</v>
      </c>
      <c r="B946" t="s">
        <v>7440</v>
      </c>
      <c r="C946" t="s">
        <v>10765</v>
      </c>
      <c r="D946" t="s">
        <v>7441</v>
      </c>
      <c r="E946">
        <v>20451</v>
      </c>
      <c r="F946">
        <v>95</v>
      </c>
      <c r="G946" t="s">
        <v>7756</v>
      </c>
      <c r="H946" t="s">
        <v>7757</v>
      </c>
      <c r="I946" t="s">
        <v>10768</v>
      </c>
      <c r="J946">
        <f t="shared" si="14"/>
        <v>945</v>
      </c>
    </row>
    <row r="947" spans="1:10" x14ac:dyDescent="0.25">
      <c r="A947" s="14" t="s">
        <v>7442</v>
      </c>
      <c r="B947" t="s">
        <v>7443</v>
      </c>
      <c r="C947" t="s">
        <v>10765</v>
      </c>
      <c r="D947" t="s">
        <v>7444</v>
      </c>
      <c r="E947">
        <v>60018</v>
      </c>
      <c r="F947">
        <v>95</v>
      </c>
      <c r="G947" t="s">
        <v>7445</v>
      </c>
      <c r="H947" t="s">
        <v>7748</v>
      </c>
      <c r="I947" t="s">
        <v>10768</v>
      </c>
      <c r="J947">
        <f t="shared" si="14"/>
        <v>946</v>
      </c>
    </row>
    <row r="948" spans="1:10" x14ac:dyDescent="0.25">
      <c r="A948" s="14" t="s">
        <v>7446</v>
      </c>
      <c r="B948" t="s">
        <v>7447</v>
      </c>
      <c r="C948" t="s">
        <v>10765</v>
      </c>
      <c r="D948" t="s">
        <v>7448</v>
      </c>
      <c r="E948">
        <v>450007</v>
      </c>
      <c r="F948">
        <v>95</v>
      </c>
      <c r="G948" t="s">
        <v>7449</v>
      </c>
      <c r="H948" t="s">
        <v>7752</v>
      </c>
      <c r="I948" t="s">
        <v>10768</v>
      </c>
      <c r="J948">
        <f t="shared" si="14"/>
        <v>947</v>
      </c>
    </row>
    <row r="949" spans="1:10" x14ac:dyDescent="0.25">
      <c r="A949" s="14" t="s">
        <v>9997</v>
      </c>
      <c r="B949" t="s">
        <v>9998</v>
      </c>
      <c r="C949" t="s">
        <v>10765</v>
      </c>
      <c r="D949" t="s">
        <v>9999</v>
      </c>
      <c r="E949">
        <v>410009</v>
      </c>
      <c r="F949">
        <v>95</v>
      </c>
      <c r="G949" t="s">
        <v>10000</v>
      </c>
      <c r="H949" t="s">
        <v>11461</v>
      </c>
      <c r="I949" t="s">
        <v>10768</v>
      </c>
      <c r="J949">
        <f t="shared" si="14"/>
        <v>948</v>
      </c>
    </row>
    <row r="950" spans="1:10" x14ac:dyDescent="0.25">
      <c r="A950" s="14" t="s">
        <v>7450</v>
      </c>
      <c r="B950" t="s">
        <v>7451</v>
      </c>
      <c r="C950" t="s">
        <v>10765</v>
      </c>
      <c r="D950" t="s">
        <v>7452</v>
      </c>
      <c r="E950">
        <v>190009</v>
      </c>
      <c r="F950">
        <v>95</v>
      </c>
      <c r="G950" t="s">
        <v>7453</v>
      </c>
      <c r="H950" t="s">
        <v>7768</v>
      </c>
      <c r="I950" t="s">
        <v>10768</v>
      </c>
      <c r="J950">
        <f t="shared" si="14"/>
        <v>949</v>
      </c>
    </row>
    <row r="951" spans="1:10" x14ac:dyDescent="0.25">
      <c r="A951" s="14" t="s">
        <v>9932</v>
      </c>
      <c r="B951" t="s">
        <v>9933</v>
      </c>
      <c r="C951" t="s">
        <v>10808</v>
      </c>
      <c r="D951" t="s">
        <v>9934</v>
      </c>
      <c r="E951">
        <v>160003</v>
      </c>
      <c r="F951">
        <v>95</v>
      </c>
      <c r="G951" t="s">
        <v>9935</v>
      </c>
      <c r="H951" t="s">
        <v>11461</v>
      </c>
      <c r="I951" t="s">
        <v>10768</v>
      </c>
      <c r="J951">
        <f t="shared" si="14"/>
        <v>950</v>
      </c>
    </row>
    <row r="952" spans="1:10" x14ac:dyDescent="0.25">
      <c r="A952" s="14" t="s">
        <v>9964</v>
      </c>
      <c r="B952" t="s">
        <v>9965</v>
      </c>
      <c r="C952" t="s">
        <v>10765</v>
      </c>
      <c r="D952" t="s">
        <v>9966</v>
      </c>
      <c r="E952">
        <v>410008</v>
      </c>
      <c r="F952">
        <v>95</v>
      </c>
      <c r="G952" t="s">
        <v>9967</v>
      </c>
      <c r="H952" t="s">
        <v>11461</v>
      </c>
      <c r="I952" t="s">
        <v>10768</v>
      </c>
      <c r="J952">
        <f t="shared" si="14"/>
        <v>951</v>
      </c>
    </row>
    <row r="953" spans="1:10" x14ac:dyDescent="0.25">
      <c r="A953" s="14" t="s">
        <v>7454</v>
      </c>
      <c r="B953" t="s">
        <v>7455</v>
      </c>
      <c r="C953" t="s">
        <v>10808</v>
      </c>
      <c r="D953" t="s">
        <v>7456</v>
      </c>
      <c r="E953">
        <v>250010</v>
      </c>
      <c r="F953">
        <v>75</v>
      </c>
      <c r="G953" t="s">
        <v>7267</v>
      </c>
      <c r="H953" t="s">
        <v>12209</v>
      </c>
      <c r="I953" t="s">
        <v>10768</v>
      </c>
      <c r="J953">
        <f t="shared" si="14"/>
        <v>952</v>
      </c>
    </row>
    <row r="954" spans="1:10" x14ac:dyDescent="0.25">
      <c r="A954" s="14" t="s">
        <v>7457</v>
      </c>
      <c r="B954" t="s">
        <v>7458</v>
      </c>
      <c r="C954" t="s">
        <v>10765</v>
      </c>
      <c r="D954" t="s">
        <v>7459</v>
      </c>
      <c r="E954">
        <v>120005</v>
      </c>
      <c r="F954">
        <v>95</v>
      </c>
      <c r="G954" t="s">
        <v>7460</v>
      </c>
      <c r="H954" t="s">
        <v>7752</v>
      </c>
      <c r="I954" t="s">
        <v>10768</v>
      </c>
      <c r="J954">
        <f t="shared" si="14"/>
        <v>953</v>
      </c>
    </row>
    <row r="955" spans="1:10" x14ac:dyDescent="0.25">
      <c r="A955" s="14" t="s">
        <v>7461</v>
      </c>
      <c r="B955" t="s">
        <v>7462</v>
      </c>
      <c r="C955" t="s">
        <v>10765</v>
      </c>
      <c r="D955" t="s">
        <v>7463</v>
      </c>
      <c r="E955">
        <v>480306</v>
      </c>
      <c r="F955">
        <v>95</v>
      </c>
      <c r="G955" t="s">
        <v>7464</v>
      </c>
      <c r="H955" t="s">
        <v>7776</v>
      </c>
      <c r="I955" t="s">
        <v>10768</v>
      </c>
      <c r="J955">
        <f t="shared" si="14"/>
        <v>954</v>
      </c>
    </row>
    <row r="956" spans="1:10" x14ac:dyDescent="0.25">
      <c r="A956" s="14" t="s">
        <v>9904</v>
      </c>
      <c r="B956" t="s">
        <v>9905</v>
      </c>
      <c r="C956" t="s">
        <v>10765</v>
      </c>
      <c r="D956" t="s">
        <v>9906</v>
      </c>
      <c r="E956">
        <v>560002</v>
      </c>
      <c r="F956">
        <v>95</v>
      </c>
      <c r="G956" t="s">
        <v>9907</v>
      </c>
      <c r="H956" t="s">
        <v>11461</v>
      </c>
      <c r="I956" t="s">
        <v>10768</v>
      </c>
      <c r="J956">
        <f t="shared" si="14"/>
        <v>955</v>
      </c>
    </row>
    <row r="957" spans="1:10" x14ac:dyDescent="0.25">
      <c r="A957" s="14" t="s">
        <v>7465</v>
      </c>
      <c r="B957" t="s">
        <v>7466</v>
      </c>
      <c r="C957" t="s">
        <v>10765</v>
      </c>
      <c r="D957" t="s">
        <v>7467</v>
      </c>
      <c r="E957">
        <v>50046</v>
      </c>
      <c r="F957">
        <v>95</v>
      </c>
      <c r="G957" t="s">
        <v>7468</v>
      </c>
      <c r="H957" t="s">
        <v>7776</v>
      </c>
      <c r="I957" t="s">
        <v>10768</v>
      </c>
      <c r="J957">
        <f t="shared" si="14"/>
        <v>956</v>
      </c>
    </row>
    <row r="958" spans="1:10" x14ac:dyDescent="0.25">
      <c r="A958" s="14" t="s">
        <v>7469</v>
      </c>
      <c r="B958" t="s">
        <v>7470</v>
      </c>
      <c r="C958" t="s">
        <v>10765</v>
      </c>
      <c r="D958" t="s">
        <v>7471</v>
      </c>
      <c r="E958">
        <v>380005</v>
      </c>
      <c r="F958">
        <v>95</v>
      </c>
      <c r="G958" t="s">
        <v>7472</v>
      </c>
      <c r="H958" t="s">
        <v>7771</v>
      </c>
      <c r="I958" t="s">
        <v>10768</v>
      </c>
      <c r="J958">
        <f t="shared" si="14"/>
        <v>957</v>
      </c>
    </row>
    <row r="959" spans="1:10" x14ac:dyDescent="0.25">
      <c r="A959" s="14" t="s">
        <v>7473</v>
      </c>
      <c r="B959" t="s">
        <v>7474</v>
      </c>
      <c r="C959" t="s">
        <v>10808</v>
      </c>
      <c r="D959" t="s">
        <v>7475</v>
      </c>
      <c r="E959">
        <v>480018</v>
      </c>
      <c r="F959">
        <v>95</v>
      </c>
      <c r="G959" t="s">
        <v>11097</v>
      </c>
      <c r="H959" t="s">
        <v>7776</v>
      </c>
      <c r="I959" t="s">
        <v>10768</v>
      </c>
      <c r="J959">
        <f t="shared" si="14"/>
        <v>958</v>
      </c>
    </row>
    <row r="960" spans="1:10" x14ac:dyDescent="0.25">
      <c r="A960" s="14" t="s">
        <v>7476</v>
      </c>
      <c r="B960" t="s">
        <v>7477</v>
      </c>
      <c r="C960" t="s">
        <v>10808</v>
      </c>
      <c r="D960" t="s">
        <v>7478</v>
      </c>
      <c r="E960">
        <v>130018</v>
      </c>
      <c r="F960">
        <v>95</v>
      </c>
      <c r="G960" t="s">
        <v>7479</v>
      </c>
      <c r="H960" t="s">
        <v>7752</v>
      </c>
      <c r="I960" t="s">
        <v>10768</v>
      </c>
      <c r="J960">
        <f t="shared" si="14"/>
        <v>959</v>
      </c>
    </row>
    <row r="961" spans="1:10" x14ac:dyDescent="0.25">
      <c r="A961" s="14" t="s">
        <v>7480</v>
      </c>
      <c r="B961" t="s">
        <v>7481</v>
      </c>
      <c r="C961" t="s">
        <v>10808</v>
      </c>
      <c r="D961" t="s">
        <v>7482</v>
      </c>
      <c r="E961">
        <v>720020</v>
      </c>
      <c r="F961">
        <v>95</v>
      </c>
      <c r="G961" t="s">
        <v>10085</v>
      </c>
      <c r="H961" t="s">
        <v>7752</v>
      </c>
      <c r="I961" t="s">
        <v>10768</v>
      </c>
      <c r="J961">
        <f t="shared" si="14"/>
        <v>960</v>
      </c>
    </row>
    <row r="962" spans="1:10" x14ac:dyDescent="0.25">
      <c r="A962" s="14" t="s">
        <v>7483</v>
      </c>
      <c r="B962" t="s">
        <v>7484</v>
      </c>
      <c r="C962" t="s">
        <v>10765</v>
      </c>
      <c r="D962" t="s">
        <v>7485</v>
      </c>
      <c r="E962">
        <v>220004</v>
      </c>
      <c r="F962">
        <v>95</v>
      </c>
      <c r="G962" t="s">
        <v>7486</v>
      </c>
      <c r="H962" t="s">
        <v>7776</v>
      </c>
      <c r="I962" t="s">
        <v>10768</v>
      </c>
      <c r="J962">
        <f t="shared" si="14"/>
        <v>961</v>
      </c>
    </row>
    <row r="963" spans="1:10" x14ac:dyDescent="0.25">
      <c r="A963" s="14" t="s">
        <v>7487</v>
      </c>
      <c r="B963" t="s">
        <v>7488</v>
      </c>
      <c r="C963" t="s">
        <v>9874</v>
      </c>
      <c r="D963" t="s">
        <v>7489</v>
      </c>
      <c r="E963">
        <v>360216</v>
      </c>
      <c r="F963">
        <v>95</v>
      </c>
      <c r="G963" t="s">
        <v>7490</v>
      </c>
      <c r="H963" t="s">
        <v>7761</v>
      </c>
      <c r="I963" t="s">
        <v>10768</v>
      </c>
      <c r="J963">
        <f t="shared" si="14"/>
        <v>962</v>
      </c>
    </row>
    <row r="964" spans="1:10" x14ac:dyDescent="0.25">
      <c r="A964" s="14" t="s">
        <v>7491</v>
      </c>
      <c r="B964" t="s">
        <v>7492</v>
      </c>
      <c r="C964" t="s">
        <v>10808</v>
      </c>
      <c r="D964" t="s">
        <v>7493</v>
      </c>
      <c r="E964">
        <v>270014</v>
      </c>
      <c r="F964">
        <v>95</v>
      </c>
      <c r="G964" t="s">
        <v>10816</v>
      </c>
      <c r="H964" t="s">
        <v>7771</v>
      </c>
      <c r="I964" t="s">
        <v>10768</v>
      </c>
      <c r="J964">
        <f t="shared" ref="J964:J1027" si="15">J963+1</f>
        <v>963</v>
      </c>
    </row>
    <row r="965" spans="1:10" x14ac:dyDescent="0.25">
      <c r="A965" s="14" t="s">
        <v>10817</v>
      </c>
      <c r="B965" t="s">
        <v>10818</v>
      </c>
      <c r="C965" t="s">
        <v>10779</v>
      </c>
      <c r="D965" t="s">
        <v>10819</v>
      </c>
      <c r="E965">
        <v>190010</v>
      </c>
      <c r="F965">
        <v>95</v>
      </c>
      <c r="G965" t="s">
        <v>10820</v>
      </c>
      <c r="H965" t="s">
        <v>7768</v>
      </c>
      <c r="I965" t="s">
        <v>10768</v>
      </c>
      <c r="J965">
        <f t="shared" si="15"/>
        <v>964</v>
      </c>
    </row>
    <row r="966" spans="1:10" x14ac:dyDescent="0.25">
      <c r="A966" s="14" t="s">
        <v>10821</v>
      </c>
      <c r="B966" t="s">
        <v>10822</v>
      </c>
      <c r="C966" t="s">
        <v>10808</v>
      </c>
      <c r="D966" t="s">
        <v>10823</v>
      </c>
      <c r="E966">
        <v>480031</v>
      </c>
      <c r="F966">
        <v>95</v>
      </c>
      <c r="G966" t="s">
        <v>10824</v>
      </c>
      <c r="H966" t="s">
        <v>7776</v>
      </c>
      <c r="I966" t="s">
        <v>10768</v>
      </c>
      <c r="J966">
        <f t="shared" si="15"/>
        <v>965</v>
      </c>
    </row>
    <row r="967" spans="1:10" x14ac:dyDescent="0.25">
      <c r="A967" s="14" t="s">
        <v>10825</v>
      </c>
      <c r="B967" t="s">
        <v>10826</v>
      </c>
      <c r="C967" t="s">
        <v>10808</v>
      </c>
      <c r="D967" t="s">
        <v>10827</v>
      </c>
      <c r="E967">
        <v>20026</v>
      </c>
      <c r="F967">
        <v>95</v>
      </c>
      <c r="G967" t="s">
        <v>7756</v>
      </c>
      <c r="H967" t="s">
        <v>7757</v>
      </c>
      <c r="I967" t="s">
        <v>10768</v>
      </c>
      <c r="J967">
        <f t="shared" si="15"/>
        <v>966</v>
      </c>
    </row>
    <row r="968" spans="1:10" x14ac:dyDescent="0.25">
      <c r="A968" s="14" t="s">
        <v>10828</v>
      </c>
      <c r="B968" t="s">
        <v>10829</v>
      </c>
      <c r="C968" t="s">
        <v>10765</v>
      </c>
      <c r="D968" t="s">
        <v>10830</v>
      </c>
      <c r="E968">
        <v>210004</v>
      </c>
      <c r="F968">
        <v>95</v>
      </c>
      <c r="G968" t="s">
        <v>10831</v>
      </c>
      <c r="H968" t="s">
        <v>7752</v>
      </c>
      <c r="I968" t="s">
        <v>10768</v>
      </c>
      <c r="J968">
        <f t="shared" si="15"/>
        <v>967</v>
      </c>
    </row>
    <row r="969" spans="1:10" x14ac:dyDescent="0.25">
      <c r="A969" s="14" t="s">
        <v>10832</v>
      </c>
      <c r="B969" t="s">
        <v>10833</v>
      </c>
      <c r="C969" t="s">
        <v>10765</v>
      </c>
      <c r="D969" t="s">
        <v>10834</v>
      </c>
      <c r="E969">
        <v>230007</v>
      </c>
      <c r="F969">
        <v>95</v>
      </c>
      <c r="G969" t="s">
        <v>10835</v>
      </c>
      <c r="H969" t="s">
        <v>12209</v>
      </c>
      <c r="I969" t="s">
        <v>10768</v>
      </c>
      <c r="J969">
        <f t="shared" si="15"/>
        <v>968</v>
      </c>
    </row>
    <row r="970" spans="1:10" x14ac:dyDescent="0.25">
      <c r="A970" s="14" t="s">
        <v>10836</v>
      </c>
      <c r="B970" t="s">
        <v>10837</v>
      </c>
      <c r="C970" t="s">
        <v>10765</v>
      </c>
      <c r="D970" t="s">
        <v>10838</v>
      </c>
      <c r="E970">
        <v>310109</v>
      </c>
      <c r="F970">
        <v>95</v>
      </c>
      <c r="G970" t="s">
        <v>10839</v>
      </c>
      <c r="H970" t="s">
        <v>7768</v>
      </c>
      <c r="I970" t="s">
        <v>10768</v>
      </c>
      <c r="J970">
        <f t="shared" si="15"/>
        <v>969</v>
      </c>
    </row>
    <row r="971" spans="1:10" x14ac:dyDescent="0.25">
      <c r="A971" s="14" t="s">
        <v>10840</v>
      </c>
      <c r="B971" t="s">
        <v>10841</v>
      </c>
      <c r="C971" t="s">
        <v>10779</v>
      </c>
      <c r="D971" t="s">
        <v>10842</v>
      </c>
      <c r="E971">
        <v>20027</v>
      </c>
      <c r="F971">
        <v>95</v>
      </c>
      <c r="G971" t="s">
        <v>7780</v>
      </c>
      <c r="H971" t="s">
        <v>7757</v>
      </c>
      <c r="I971" t="s">
        <v>10768</v>
      </c>
      <c r="J971">
        <f t="shared" si="15"/>
        <v>970</v>
      </c>
    </row>
    <row r="972" spans="1:10" x14ac:dyDescent="0.25">
      <c r="A972" s="14" t="s">
        <v>10843</v>
      </c>
      <c r="B972" t="s">
        <v>10844</v>
      </c>
      <c r="C972" t="s">
        <v>10765</v>
      </c>
      <c r="D972" t="s">
        <v>10845</v>
      </c>
      <c r="E972">
        <v>260008</v>
      </c>
      <c r="F972">
        <v>95</v>
      </c>
      <c r="G972" t="s">
        <v>10846</v>
      </c>
      <c r="H972" t="s">
        <v>7771</v>
      </c>
      <c r="I972" t="s">
        <v>10768</v>
      </c>
      <c r="J972">
        <f t="shared" si="15"/>
        <v>971</v>
      </c>
    </row>
    <row r="973" spans="1:10" x14ac:dyDescent="0.25">
      <c r="A973" s="14" t="s">
        <v>10001</v>
      </c>
      <c r="B973" t="s">
        <v>10002</v>
      </c>
      <c r="C973" t="s">
        <v>10808</v>
      </c>
      <c r="D973" t="s">
        <v>10003</v>
      </c>
      <c r="E973">
        <v>300012</v>
      </c>
      <c r="F973">
        <v>95</v>
      </c>
      <c r="G973" t="s">
        <v>10004</v>
      </c>
      <c r="H973" t="s">
        <v>11461</v>
      </c>
      <c r="I973" t="s">
        <v>10768</v>
      </c>
      <c r="J973">
        <f t="shared" si="15"/>
        <v>972</v>
      </c>
    </row>
    <row r="974" spans="1:10" x14ac:dyDescent="0.25">
      <c r="A974" s="14" t="s">
        <v>10847</v>
      </c>
      <c r="B974" t="s">
        <v>10848</v>
      </c>
      <c r="C974" t="s">
        <v>10765</v>
      </c>
      <c r="D974" t="s">
        <v>10849</v>
      </c>
      <c r="E974">
        <v>460004</v>
      </c>
      <c r="F974">
        <v>95</v>
      </c>
      <c r="G974" t="s">
        <v>10850</v>
      </c>
      <c r="H974" t="s">
        <v>7771</v>
      </c>
      <c r="I974" t="s">
        <v>10768</v>
      </c>
      <c r="J974">
        <f t="shared" si="15"/>
        <v>973</v>
      </c>
    </row>
    <row r="975" spans="1:10" x14ac:dyDescent="0.25">
      <c r="A975" s="14" t="s">
        <v>10851</v>
      </c>
      <c r="B975" t="s">
        <v>10852</v>
      </c>
      <c r="C975" t="s">
        <v>9874</v>
      </c>
      <c r="D975" t="s">
        <v>10853</v>
      </c>
      <c r="E975">
        <v>420010</v>
      </c>
      <c r="F975">
        <v>95</v>
      </c>
      <c r="G975" t="s">
        <v>10854</v>
      </c>
      <c r="H975" t="s">
        <v>7761</v>
      </c>
      <c r="I975" t="s">
        <v>10768</v>
      </c>
      <c r="J975">
        <f t="shared" si="15"/>
        <v>974</v>
      </c>
    </row>
    <row r="976" spans="1:10" x14ac:dyDescent="0.25">
      <c r="A976" s="14" t="s">
        <v>10855</v>
      </c>
      <c r="B976" t="s">
        <v>10856</v>
      </c>
      <c r="C976" t="s">
        <v>10808</v>
      </c>
      <c r="D976" t="s">
        <v>10857</v>
      </c>
      <c r="E976">
        <v>220006</v>
      </c>
      <c r="F976">
        <v>95</v>
      </c>
      <c r="G976" t="s">
        <v>10858</v>
      </c>
      <c r="H976" t="s">
        <v>7776</v>
      </c>
      <c r="I976" t="s">
        <v>10768</v>
      </c>
      <c r="J976">
        <f t="shared" si="15"/>
        <v>975</v>
      </c>
    </row>
    <row r="977" spans="1:10" x14ac:dyDescent="0.25">
      <c r="A977" s="14" t="s">
        <v>10859</v>
      </c>
      <c r="B977" t="s">
        <v>10860</v>
      </c>
      <c r="C977" t="s">
        <v>10765</v>
      </c>
      <c r="D977" t="s">
        <v>10861</v>
      </c>
      <c r="E977">
        <v>20030</v>
      </c>
      <c r="F977">
        <v>95</v>
      </c>
      <c r="G977" t="s">
        <v>7756</v>
      </c>
      <c r="H977" t="s">
        <v>7757</v>
      </c>
      <c r="I977" t="s">
        <v>10768</v>
      </c>
      <c r="J977">
        <f t="shared" si="15"/>
        <v>976</v>
      </c>
    </row>
    <row r="978" spans="1:10" x14ac:dyDescent="0.25">
      <c r="A978" s="14" t="s">
        <v>10862</v>
      </c>
      <c r="B978" t="s">
        <v>10863</v>
      </c>
      <c r="C978" t="s">
        <v>10808</v>
      </c>
      <c r="D978" t="s">
        <v>10864</v>
      </c>
      <c r="E978">
        <v>500005</v>
      </c>
      <c r="F978">
        <v>95</v>
      </c>
      <c r="G978" t="s">
        <v>10865</v>
      </c>
      <c r="H978" t="s">
        <v>12209</v>
      </c>
      <c r="I978" t="s">
        <v>10768</v>
      </c>
      <c r="J978">
        <f t="shared" si="15"/>
        <v>977</v>
      </c>
    </row>
    <row r="979" spans="1:10" x14ac:dyDescent="0.25">
      <c r="A979" s="14" t="s">
        <v>10866</v>
      </c>
      <c r="B979" t="s">
        <v>10867</v>
      </c>
      <c r="C979" t="s">
        <v>10765</v>
      </c>
      <c r="D979" t="s">
        <v>10868</v>
      </c>
      <c r="E979">
        <v>320002</v>
      </c>
      <c r="F979">
        <v>95</v>
      </c>
      <c r="G979" t="s">
        <v>10869</v>
      </c>
      <c r="H979" t="s">
        <v>7748</v>
      </c>
      <c r="I979" t="s">
        <v>10768</v>
      </c>
      <c r="J979">
        <f t="shared" si="15"/>
        <v>978</v>
      </c>
    </row>
    <row r="980" spans="1:10" x14ac:dyDescent="0.25">
      <c r="A980" s="14" t="s">
        <v>10870</v>
      </c>
      <c r="B980" t="s">
        <v>10871</v>
      </c>
      <c r="C980" t="s">
        <v>10765</v>
      </c>
      <c r="D980" t="s">
        <v>10872</v>
      </c>
      <c r="E980">
        <v>310014</v>
      </c>
      <c r="F980">
        <v>95</v>
      </c>
      <c r="G980" t="s">
        <v>10873</v>
      </c>
      <c r="H980" t="s">
        <v>7768</v>
      </c>
      <c r="I980" t="s">
        <v>10768</v>
      </c>
      <c r="J980">
        <f t="shared" si="15"/>
        <v>979</v>
      </c>
    </row>
    <row r="981" spans="1:10" x14ac:dyDescent="0.25">
      <c r="A981" s="14" t="s">
        <v>10874</v>
      </c>
      <c r="B981" t="s">
        <v>10875</v>
      </c>
      <c r="C981" t="s">
        <v>10808</v>
      </c>
      <c r="D981" t="s">
        <v>6500</v>
      </c>
      <c r="E981">
        <v>360009</v>
      </c>
      <c r="F981">
        <v>75</v>
      </c>
      <c r="G981" t="s">
        <v>10876</v>
      </c>
      <c r="H981" t="s">
        <v>7761</v>
      </c>
      <c r="I981" t="s">
        <v>10768</v>
      </c>
      <c r="J981">
        <f t="shared" si="15"/>
        <v>980</v>
      </c>
    </row>
    <row r="982" spans="1:10" x14ac:dyDescent="0.25">
      <c r="A982" s="14" t="s">
        <v>10877</v>
      </c>
      <c r="B982" t="s">
        <v>10878</v>
      </c>
      <c r="C982" t="s">
        <v>10765</v>
      </c>
      <c r="D982" t="s">
        <v>10879</v>
      </c>
      <c r="E982">
        <v>290009</v>
      </c>
      <c r="F982">
        <v>95</v>
      </c>
      <c r="G982" t="s">
        <v>10880</v>
      </c>
      <c r="H982" t="s">
        <v>7768</v>
      </c>
      <c r="I982" t="s">
        <v>10768</v>
      </c>
      <c r="J982">
        <f t="shared" si="15"/>
        <v>981</v>
      </c>
    </row>
    <row r="983" spans="1:10" x14ac:dyDescent="0.25">
      <c r="A983" s="14" t="s">
        <v>10881</v>
      </c>
      <c r="B983" t="s">
        <v>10882</v>
      </c>
      <c r="C983" t="s">
        <v>10808</v>
      </c>
      <c r="D983" t="s">
        <v>10883</v>
      </c>
      <c r="E983">
        <v>60031</v>
      </c>
      <c r="F983">
        <v>81</v>
      </c>
      <c r="G983" t="s">
        <v>10884</v>
      </c>
      <c r="H983" t="s">
        <v>7748</v>
      </c>
      <c r="I983" t="s">
        <v>10768</v>
      </c>
      <c r="J983">
        <f t="shared" si="15"/>
        <v>982</v>
      </c>
    </row>
    <row r="984" spans="1:10" x14ac:dyDescent="0.25">
      <c r="A984" s="14" t="s">
        <v>10885</v>
      </c>
      <c r="B984" t="s">
        <v>10886</v>
      </c>
      <c r="C984" t="s">
        <v>10765</v>
      </c>
      <c r="D984" t="s">
        <v>10887</v>
      </c>
      <c r="E984">
        <v>550010</v>
      </c>
      <c r="F984">
        <v>95</v>
      </c>
      <c r="G984" t="s">
        <v>10865</v>
      </c>
      <c r="H984" t="s">
        <v>7771</v>
      </c>
      <c r="I984" t="s">
        <v>10768</v>
      </c>
      <c r="J984">
        <f t="shared" si="15"/>
        <v>983</v>
      </c>
    </row>
    <row r="985" spans="1:10" x14ac:dyDescent="0.25">
      <c r="A985" s="14" t="s">
        <v>10888</v>
      </c>
      <c r="B985" t="s">
        <v>10889</v>
      </c>
      <c r="C985" t="s">
        <v>10765</v>
      </c>
      <c r="D985" t="s">
        <v>10890</v>
      </c>
      <c r="E985">
        <v>370010</v>
      </c>
      <c r="F985">
        <v>95</v>
      </c>
      <c r="G985" t="s">
        <v>10865</v>
      </c>
      <c r="H985" t="s">
        <v>7752</v>
      </c>
      <c r="I985" t="s">
        <v>10768</v>
      </c>
      <c r="J985">
        <f t="shared" si="15"/>
        <v>984</v>
      </c>
    </row>
    <row r="986" spans="1:10" x14ac:dyDescent="0.25">
      <c r="A986" s="14" t="s">
        <v>10891</v>
      </c>
      <c r="B986" t="s">
        <v>10892</v>
      </c>
      <c r="C986" t="s">
        <v>9874</v>
      </c>
      <c r="D986" t="s">
        <v>10893</v>
      </c>
      <c r="E986">
        <v>420004</v>
      </c>
      <c r="F986">
        <v>95</v>
      </c>
      <c r="G986" t="s">
        <v>10894</v>
      </c>
      <c r="H986" t="s">
        <v>7761</v>
      </c>
      <c r="I986" t="s">
        <v>10768</v>
      </c>
      <c r="J986">
        <f t="shared" si="15"/>
        <v>985</v>
      </c>
    </row>
    <row r="987" spans="1:10" x14ac:dyDescent="0.25">
      <c r="A987" s="14" t="s">
        <v>10895</v>
      </c>
      <c r="B987" t="s">
        <v>10896</v>
      </c>
      <c r="C987" t="s">
        <v>10779</v>
      </c>
      <c r="D987" t="s">
        <v>10897</v>
      </c>
      <c r="E987">
        <v>20399</v>
      </c>
      <c r="F987">
        <v>95</v>
      </c>
      <c r="G987" t="s">
        <v>7756</v>
      </c>
      <c r="H987" t="s">
        <v>7757</v>
      </c>
      <c r="I987" t="s">
        <v>10768</v>
      </c>
      <c r="J987">
        <f t="shared" si="15"/>
        <v>986</v>
      </c>
    </row>
    <row r="988" spans="1:10" x14ac:dyDescent="0.25">
      <c r="A988" s="14" t="s">
        <v>10898</v>
      </c>
      <c r="B988" t="s">
        <v>10899</v>
      </c>
      <c r="C988" t="s">
        <v>10765</v>
      </c>
      <c r="D988" t="s">
        <v>10900</v>
      </c>
      <c r="E988">
        <v>310002</v>
      </c>
      <c r="F988">
        <v>95</v>
      </c>
      <c r="G988" t="s">
        <v>10901</v>
      </c>
      <c r="H988" t="s">
        <v>7768</v>
      </c>
      <c r="I988" t="s">
        <v>10768</v>
      </c>
      <c r="J988">
        <f t="shared" si="15"/>
        <v>987</v>
      </c>
    </row>
    <row r="989" spans="1:10" x14ac:dyDescent="0.25">
      <c r="A989" s="14" t="s">
        <v>10902</v>
      </c>
      <c r="B989" t="s">
        <v>10903</v>
      </c>
      <c r="C989" t="s">
        <v>10765</v>
      </c>
      <c r="D989" t="s">
        <v>10904</v>
      </c>
      <c r="E989">
        <v>400007</v>
      </c>
      <c r="F989">
        <v>95</v>
      </c>
      <c r="G989" t="s">
        <v>10905</v>
      </c>
      <c r="H989" t="s">
        <v>7776</v>
      </c>
      <c r="I989" t="s">
        <v>10768</v>
      </c>
      <c r="J989">
        <f t="shared" si="15"/>
        <v>988</v>
      </c>
    </row>
    <row r="990" spans="1:10" x14ac:dyDescent="0.25">
      <c r="A990" s="14" t="s">
        <v>9993</v>
      </c>
      <c r="B990" t="s">
        <v>9994</v>
      </c>
      <c r="C990" t="s">
        <v>10765</v>
      </c>
      <c r="D990" t="s">
        <v>9995</v>
      </c>
      <c r="E990">
        <v>530010</v>
      </c>
      <c r="F990">
        <v>95</v>
      </c>
      <c r="G990" t="s">
        <v>9996</v>
      </c>
      <c r="H990" t="s">
        <v>11461</v>
      </c>
      <c r="I990" t="s">
        <v>10768</v>
      </c>
      <c r="J990">
        <f t="shared" si="15"/>
        <v>989</v>
      </c>
    </row>
    <row r="991" spans="1:10" x14ac:dyDescent="0.25">
      <c r="A991" s="14" t="s">
        <v>10906</v>
      </c>
      <c r="B991" t="s">
        <v>10907</v>
      </c>
      <c r="C991" t="s">
        <v>10808</v>
      </c>
      <c r="D991" t="s">
        <v>10908</v>
      </c>
      <c r="E991">
        <v>320003</v>
      </c>
      <c r="F991">
        <v>95</v>
      </c>
      <c r="G991" t="s">
        <v>10909</v>
      </c>
      <c r="H991" t="s">
        <v>7748</v>
      </c>
      <c r="I991" t="s">
        <v>10768</v>
      </c>
      <c r="J991">
        <f t="shared" si="15"/>
        <v>990</v>
      </c>
    </row>
    <row r="992" spans="1:10" x14ac:dyDescent="0.25">
      <c r="A992" s="14" t="s">
        <v>10910</v>
      </c>
      <c r="B992" t="s">
        <v>10911</v>
      </c>
      <c r="C992" t="s">
        <v>10765</v>
      </c>
      <c r="D992" t="s">
        <v>10912</v>
      </c>
      <c r="E992">
        <v>50004</v>
      </c>
      <c r="F992">
        <v>95</v>
      </c>
      <c r="G992" t="s">
        <v>10913</v>
      </c>
      <c r="H992" t="s">
        <v>7776</v>
      </c>
      <c r="I992" t="s">
        <v>10768</v>
      </c>
      <c r="J992">
        <f t="shared" si="15"/>
        <v>991</v>
      </c>
    </row>
    <row r="993" spans="1:10" x14ac:dyDescent="0.25">
      <c r="A993" s="14" t="s">
        <v>10914</v>
      </c>
      <c r="B993" t="s">
        <v>10915</v>
      </c>
      <c r="C993" t="s">
        <v>9874</v>
      </c>
      <c r="D993" t="s">
        <v>10916</v>
      </c>
      <c r="E993">
        <v>250006</v>
      </c>
      <c r="F993">
        <v>95</v>
      </c>
      <c r="G993" t="s">
        <v>10917</v>
      </c>
      <c r="H993" t="s">
        <v>12209</v>
      </c>
      <c r="I993" t="s">
        <v>10768</v>
      </c>
      <c r="J993">
        <f t="shared" si="15"/>
        <v>992</v>
      </c>
    </row>
    <row r="994" spans="1:10" x14ac:dyDescent="0.25">
      <c r="A994" s="14" t="s">
        <v>10918</v>
      </c>
      <c r="B994" t="s">
        <v>10919</v>
      </c>
      <c r="C994" t="s">
        <v>10765</v>
      </c>
      <c r="D994" t="s">
        <v>10920</v>
      </c>
      <c r="E994">
        <v>60028</v>
      </c>
      <c r="F994">
        <v>95</v>
      </c>
      <c r="G994" t="s">
        <v>10921</v>
      </c>
      <c r="H994" t="s">
        <v>7748</v>
      </c>
      <c r="I994" t="s">
        <v>10768</v>
      </c>
      <c r="J994">
        <f t="shared" si="15"/>
        <v>993</v>
      </c>
    </row>
    <row r="995" spans="1:10" x14ac:dyDescent="0.25">
      <c r="A995" s="14" t="s">
        <v>10922</v>
      </c>
      <c r="B995" t="s">
        <v>10923</v>
      </c>
      <c r="C995" t="s">
        <v>10765</v>
      </c>
      <c r="D995" t="s">
        <v>10924</v>
      </c>
      <c r="E995">
        <v>480032</v>
      </c>
      <c r="F995">
        <v>95</v>
      </c>
      <c r="G995" t="s">
        <v>10925</v>
      </c>
      <c r="H995" t="s">
        <v>7776</v>
      </c>
      <c r="I995" t="s">
        <v>10768</v>
      </c>
      <c r="J995">
        <f t="shared" si="15"/>
        <v>994</v>
      </c>
    </row>
    <row r="996" spans="1:10" x14ac:dyDescent="0.25">
      <c r="A996" s="14" t="s">
        <v>10926</v>
      </c>
      <c r="B996" t="s">
        <v>10927</v>
      </c>
      <c r="C996" t="s">
        <v>10765</v>
      </c>
      <c r="D996" t="s">
        <v>10928</v>
      </c>
      <c r="E996">
        <v>210006</v>
      </c>
      <c r="F996">
        <v>95</v>
      </c>
      <c r="G996" t="s">
        <v>7612</v>
      </c>
      <c r="H996" t="s">
        <v>7752</v>
      </c>
      <c r="I996" t="s">
        <v>10768</v>
      </c>
      <c r="J996">
        <f t="shared" si="15"/>
        <v>995</v>
      </c>
    </row>
    <row r="997" spans="1:10" x14ac:dyDescent="0.25">
      <c r="A997" s="14" t="s">
        <v>7613</v>
      </c>
      <c r="B997" t="s">
        <v>7614</v>
      </c>
      <c r="C997" t="s">
        <v>10808</v>
      </c>
      <c r="D997" t="s">
        <v>7615</v>
      </c>
      <c r="E997">
        <v>240005</v>
      </c>
      <c r="F997">
        <v>75</v>
      </c>
      <c r="G997" t="s">
        <v>7616</v>
      </c>
      <c r="H997" t="s">
        <v>7761</v>
      </c>
      <c r="I997" t="s">
        <v>10768</v>
      </c>
      <c r="J997">
        <f t="shared" si="15"/>
        <v>996</v>
      </c>
    </row>
    <row r="998" spans="1:10" x14ac:dyDescent="0.25">
      <c r="A998" s="14" t="s">
        <v>7617</v>
      </c>
      <c r="B998" t="s">
        <v>7618</v>
      </c>
      <c r="C998" t="s">
        <v>10765</v>
      </c>
      <c r="D998" t="s">
        <v>7619</v>
      </c>
      <c r="E998">
        <v>380054</v>
      </c>
      <c r="F998">
        <v>95</v>
      </c>
      <c r="G998" t="s">
        <v>7620</v>
      </c>
      <c r="H998" t="s">
        <v>7771</v>
      </c>
      <c r="I998" t="s">
        <v>10768</v>
      </c>
      <c r="J998">
        <f t="shared" si="15"/>
        <v>997</v>
      </c>
    </row>
    <row r="999" spans="1:10" x14ac:dyDescent="0.25">
      <c r="A999" s="14" t="s">
        <v>7621</v>
      </c>
      <c r="B999" t="s">
        <v>7622</v>
      </c>
      <c r="C999" t="s">
        <v>10765</v>
      </c>
      <c r="D999" t="s">
        <v>7623</v>
      </c>
      <c r="E999">
        <v>220007</v>
      </c>
      <c r="F999">
        <v>95</v>
      </c>
      <c r="G999" t="s">
        <v>7624</v>
      </c>
      <c r="H999" t="s">
        <v>7776</v>
      </c>
      <c r="I999" t="s">
        <v>10768</v>
      </c>
      <c r="J999">
        <f t="shared" si="15"/>
        <v>998</v>
      </c>
    </row>
    <row r="1000" spans="1:10" x14ac:dyDescent="0.25">
      <c r="A1000" s="14" t="s">
        <v>7625</v>
      </c>
      <c r="B1000" t="s">
        <v>7626</v>
      </c>
      <c r="C1000" t="s">
        <v>10765</v>
      </c>
      <c r="D1000" t="s">
        <v>7627</v>
      </c>
      <c r="E1000">
        <v>130120</v>
      </c>
      <c r="F1000">
        <v>95</v>
      </c>
      <c r="G1000" t="s">
        <v>7628</v>
      </c>
      <c r="H1000" t="s">
        <v>7752</v>
      </c>
      <c r="I1000" t="s">
        <v>10768</v>
      </c>
      <c r="J1000">
        <f t="shared" si="15"/>
        <v>999</v>
      </c>
    </row>
    <row r="1001" spans="1:10" x14ac:dyDescent="0.25">
      <c r="A1001" s="14" t="s">
        <v>7629</v>
      </c>
      <c r="B1001" t="s">
        <v>7630</v>
      </c>
      <c r="C1001" t="s">
        <v>10765</v>
      </c>
      <c r="D1001" t="s">
        <v>7631</v>
      </c>
      <c r="E1001">
        <v>40005</v>
      </c>
      <c r="F1001">
        <v>95</v>
      </c>
      <c r="G1001" t="s">
        <v>7632</v>
      </c>
      <c r="H1001" t="s">
        <v>7748</v>
      </c>
      <c r="I1001" t="s">
        <v>10768</v>
      </c>
      <c r="J1001">
        <f t="shared" si="15"/>
        <v>1000</v>
      </c>
    </row>
    <row r="1002" spans="1:10" x14ac:dyDescent="0.25">
      <c r="A1002" s="14" t="s">
        <v>7633</v>
      </c>
      <c r="B1002" t="s">
        <v>7634</v>
      </c>
      <c r="C1002" t="s">
        <v>10765</v>
      </c>
      <c r="D1002" t="s">
        <v>7635</v>
      </c>
      <c r="E1002">
        <v>20036</v>
      </c>
      <c r="F1002">
        <v>95</v>
      </c>
      <c r="G1002" t="s">
        <v>7756</v>
      </c>
      <c r="H1002" t="s">
        <v>7757</v>
      </c>
      <c r="I1002" t="s">
        <v>10768</v>
      </c>
      <c r="J1002">
        <f t="shared" si="15"/>
        <v>1001</v>
      </c>
    </row>
    <row r="1003" spans="1:10" x14ac:dyDescent="0.25">
      <c r="A1003" s="14" t="s">
        <v>9976</v>
      </c>
      <c r="B1003" t="s">
        <v>9977</v>
      </c>
      <c r="C1003" t="s">
        <v>10765</v>
      </c>
      <c r="D1003" t="s">
        <v>9978</v>
      </c>
      <c r="E1003">
        <v>560003</v>
      </c>
      <c r="F1003">
        <v>95</v>
      </c>
      <c r="G1003" t="s">
        <v>9979</v>
      </c>
      <c r="H1003" t="s">
        <v>11461</v>
      </c>
      <c r="I1003" t="s">
        <v>10768</v>
      </c>
      <c r="J1003">
        <f t="shared" si="15"/>
        <v>1002</v>
      </c>
    </row>
    <row r="1004" spans="1:10" x14ac:dyDescent="0.25">
      <c r="A1004" s="14" t="s">
        <v>7636</v>
      </c>
      <c r="B1004" t="s">
        <v>7637</v>
      </c>
      <c r="C1004" t="s">
        <v>10765</v>
      </c>
      <c r="D1004" t="s">
        <v>7638</v>
      </c>
      <c r="E1004">
        <v>50086</v>
      </c>
      <c r="F1004">
        <v>95</v>
      </c>
      <c r="G1004" t="s">
        <v>7639</v>
      </c>
      <c r="H1004" t="s">
        <v>7776</v>
      </c>
      <c r="I1004" t="s">
        <v>10768</v>
      </c>
      <c r="J1004">
        <f t="shared" si="15"/>
        <v>1003</v>
      </c>
    </row>
    <row r="1005" spans="1:10" x14ac:dyDescent="0.25">
      <c r="A1005" s="14" t="s">
        <v>9987</v>
      </c>
      <c r="B1005" t="s">
        <v>9988</v>
      </c>
      <c r="C1005" t="s">
        <v>10765</v>
      </c>
      <c r="D1005" t="s">
        <v>9985</v>
      </c>
      <c r="E1005">
        <v>160006</v>
      </c>
      <c r="F1005">
        <v>95</v>
      </c>
      <c r="G1005" t="s">
        <v>9986</v>
      </c>
      <c r="H1005" t="s">
        <v>11461</v>
      </c>
      <c r="I1005" t="s">
        <v>10768</v>
      </c>
      <c r="J1005">
        <f t="shared" si="15"/>
        <v>1004</v>
      </c>
    </row>
    <row r="1006" spans="1:10" x14ac:dyDescent="0.25">
      <c r="A1006" s="14" t="s">
        <v>7640</v>
      </c>
      <c r="B1006" t="s">
        <v>7641</v>
      </c>
      <c r="C1006" t="s">
        <v>10765</v>
      </c>
      <c r="D1006" t="s">
        <v>7642</v>
      </c>
      <c r="E1006">
        <v>480016</v>
      </c>
      <c r="F1006">
        <v>95</v>
      </c>
      <c r="G1006" t="s">
        <v>8754</v>
      </c>
      <c r="H1006" t="s">
        <v>7776</v>
      </c>
      <c r="I1006" t="s">
        <v>10768</v>
      </c>
      <c r="J1006">
        <f t="shared" si="15"/>
        <v>1005</v>
      </c>
    </row>
    <row r="1007" spans="1:10" x14ac:dyDescent="0.25">
      <c r="A1007" s="14" t="s">
        <v>9944</v>
      </c>
      <c r="B1007" t="s">
        <v>9945</v>
      </c>
      <c r="C1007" t="s">
        <v>10808</v>
      </c>
      <c r="D1007" t="s">
        <v>9946</v>
      </c>
      <c r="E1007">
        <v>300010</v>
      </c>
      <c r="F1007">
        <v>95</v>
      </c>
      <c r="G1007" t="s">
        <v>9947</v>
      </c>
      <c r="H1007" t="s">
        <v>11461</v>
      </c>
      <c r="I1007" t="s">
        <v>10768</v>
      </c>
      <c r="J1007">
        <f t="shared" si="15"/>
        <v>1006</v>
      </c>
    </row>
    <row r="1008" spans="1:10" x14ac:dyDescent="0.25">
      <c r="A1008" s="14" t="s">
        <v>7643</v>
      </c>
      <c r="B1008" t="s">
        <v>7401</v>
      </c>
      <c r="C1008" t="s">
        <v>10765</v>
      </c>
      <c r="D1008" t="s">
        <v>7644</v>
      </c>
      <c r="E1008">
        <v>170001</v>
      </c>
      <c r="F1008">
        <v>95</v>
      </c>
      <c r="G1008" t="s">
        <v>7860</v>
      </c>
      <c r="H1008" t="s">
        <v>7771</v>
      </c>
      <c r="I1008" t="s">
        <v>10768</v>
      </c>
      <c r="J1008">
        <f t="shared" si="15"/>
        <v>1007</v>
      </c>
    </row>
    <row r="1009" spans="1:10" x14ac:dyDescent="0.25">
      <c r="A1009" s="14" t="s">
        <v>7645</v>
      </c>
      <c r="B1009" t="s">
        <v>7646</v>
      </c>
      <c r="C1009" t="s">
        <v>10765</v>
      </c>
      <c r="D1009" t="s">
        <v>7647</v>
      </c>
      <c r="E1009">
        <v>260154</v>
      </c>
      <c r="F1009">
        <v>95</v>
      </c>
      <c r="G1009" t="s">
        <v>7646</v>
      </c>
      <c r="H1009" t="s">
        <v>7771</v>
      </c>
      <c r="I1009" t="s">
        <v>10768</v>
      </c>
      <c r="J1009">
        <f t="shared" si="15"/>
        <v>1008</v>
      </c>
    </row>
    <row r="1010" spans="1:10" x14ac:dyDescent="0.25">
      <c r="A1010" s="14" t="s">
        <v>7648</v>
      </c>
      <c r="B1010" t="s">
        <v>7649</v>
      </c>
      <c r="C1010" t="s">
        <v>10765</v>
      </c>
      <c r="D1010" t="s">
        <v>7650</v>
      </c>
      <c r="E1010">
        <v>20419</v>
      </c>
      <c r="F1010">
        <v>95</v>
      </c>
      <c r="G1010" t="s">
        <v>7756</v>
      </c>
      <c r="H1010" t="s">
        <v>7757</v>
      </c>
      <c r="I1010" t="s">
        <v>10768</v>
      </c>
      <c r="J1010">
        <f t="shared" si="15"/>
        <v>1009</v>
      </c>
    </row>
    <row r="1011" spans="1:10" x14ac:dyDescent="0.25">
      <c r="A1011" s="14" t="s">
        <v>7651</v>
      </c>
      <c r="B1011" t="s">
        <v>7652</v>
      </c>
      <c r="C1011" t="s">
        <v>10765</v>
      </c>
      <c r="D1011" t="s">
        <v>7653</v>
      </c>
      <c r="E1011">
        <v>170071</v>
      </c>
      <c r="F1011">
        <v>95</v>
      </c>
      <c r="G1011" t="s">
        <v>7654</v>
      </c>
      <c r="H1011" t="s">
        <v>7771</v>
      </c>
      <c r="I1011" t="s">
        <v>10768</v>
      </c>
      <c r="J1011">
        <f t="shared" si="15"/>
        <v>1010</v>
      </c>
    </row>
    <row r="1012" spans="1:10" x14ac:dyDescent="0.25">
      <c r="A1012" s="14" t="s">
        <v>7655</v>
      </c>
      <c r="B1012" t="s">
        <v>7656</v>
      </c>
      <c r="C1012" t="s">
        <v>10765</v>
      </c>
      <c r="D1012" t="s">
        <v>7657</v>
      </c>
      <c r="E1012">
        <v>170078</v>
      </c>
      <c r="F1012">
        <v>95</v>
      </c>
      <c r="G1012" t="s">
        <v>7658</v>
      </c>
      <c r="H1012" t="s">
        <v>7771</v>
      </c>
      <c r="I1012" t="s">
        <v>10768</v>
      </c>
      <c r="J1012">
        <f t="shared" si="15"/>
        <v>1011</v>
      </c>
    </row>
    <row r="1013" spans="1:10" x14ac:dyDescent="0.25">
      <c r="A1013" s="14" t="s">
        <v>7659</v>
      </c>
      <c r="B1013" t="s">
        <v>7660</v>
      </c>
      <c r="C1013" t="s">
        <v>10765</v>
      </c>
      <c r="D1013" t="s">
        <v>7661</v>
      </c>
      <c r="E1013">
        <v>10017</v>
      </c>
      <c r="F1013">
        <v>95</v>
      </c>
      <c r="G1013" t="s">
        <v>7662</v>
      </c>
      <c r="H1013" t="s">
        <v>7752</v>
      </c>
      <c r="I1013" t="s">
        <v>10768</v>
      </c>
      <c r="J1013">
        <f t="shared" si="15"/>
        <v>1012</v>
      </c>
    </row>
    <row r="1014" spans="1:10" x14ac:dyDescent="0.25">
      <c r="A1014" s="14" t="s">
        <v>7663</v>
      </c>
      <c r="B1014" t="s">
        <v>7664</v>
      </c>
      <c r="C1014" t="s">
        <v>10765</v>
      </c>
      <c r="D1014" t="s">
        <v>7665</v>
      </c>
      <c r="E1014">
        <v>190096</v>
      </c>
      <c r="F1014">
        <v>95</v>
      </c>
      <c r="G1014" t="s">
        <v>7666</v>
      </c>
      <c r="H1014" t="s">
        <v>7768</v>
      </c>
      <c r="I1014" t="s">
        <v>10768</v>
      </c>
      <c r="J1014">
        <f t="shared" si="15"/>
        <v>1013</v>
      </c>
    </row>
    <row r="1015" spans="1:10" x14ac:dyDescent="0.25">
      <c r="A1015" s="14" t="s">
        <v>7667</v>
      </c>
      <c r="B1015" t="s">
        <v>7668</v>
      </c>
      <c r="C1015" t="s">
        <v>10765</v>
      </c>
      <c r="D1015" t="s">
        <v>7669</v>
      </c>
      <c r="E1015">
        <v>550116</v>
      </c>
      <c r="F1015">
        <v>95</v>
      </c>
      <c r="G1015" t="s">
        <v>7670</v>
      </c>
      <c r="H1015" t="s">
        <v>7771</v>
      </c>
      <c r="I1015" t="s">
        <v>10768</v>
      </c>
      <c r="J1015">
        <f t="shared" si="15"/>
        <v>1014</v>
      </c>
    </row>
    <row r="1016" spans="1:10" x14ac:dyDescent="0.25">
      <c r="A1016" s="14" t="s">
        <v>7671</v>
      </c>
      <c r="B1016" t="s">
        <v>7672</v>
      </c>
      <c r="C1016" t="s">
        <v>10765</v>
      </c>
      <c r="D1016" t="s">
        <v>7673</v>
      </c>
      <c r="E1016">
        <v>550069</v>
      </c>
      <c r="F1016">
        <v>95</v>
      </c>
      <c r="G1016" t="s">
        <v>7674</v>
      </c>
      <c r="H1016" t="s">
        <v>7771</v>
      </c>
      <c r="I1016" t="s">
        <v>10768</v>
      </c>
      <c r="J1016">
        <f t="shared" si="15"/>
        <v>1015</v>
      </c>
    </row>
    <row r="1017" spans="1:10" x14ac:dyDescent="0.25">
      <c r="A1017" s="14" t="s">
        <v>7675</v>
      </c>
      <c r="B1017" t="s">
        <v>7676</v>
      </c>
      <c r="C1017" t="s">
        <v>10765</v>
      </c>
      <c r="D1017" t="s">
        <v>7677</v>
      </c>
      <c r="E1017">
        <v>550066</v>
      </c>
      <c r="F1017">
        <v>95</v>
      </c>
      <c r="G1017" t="s">
        <v>7678</v>
      </c>
      <c r="H1017" t="s">
        <v>7771</v>
      </c>
      <c r="I1017" t="s">
        <v>10768</v>
      </c>
      <c r="J1017">
        <f t="shared" si="15"/>
        <v>1016</v>
      </c>
    </row>
    <row r="1018" spans="1:10" x14ac:dyDescent="0.25">
      <c r="A1018" s="14" t="s">
        <v>7679</v>
      </c>
      <c r="B1018" t="s">
        <v>7680</v>
      </c>
      <c r="C1018" t="s">
        <v>10765</v>
      </c>
      <c r="D1018" t="s">
        <v>7681</v>
      </c>
      <c r="E1018">
        <v>170118</v>
      </c>
      <c r="F1018">
        <v>95</v>
      </c>
      <c r="G1018" t="s">
        <v>7682</v>
      </c>
      <c r="H1018" t="s">
        <v>7771</v>
      </c>
      <c r="I1018" t="s">
        <v>10768</v>
      </c>
      <c r="J1018">
        <f t="shared" si="15"/>
        <v>1017</v>
      </c>
    </row>
    <row r="1019" spans="1:10" x14ac:dyDescent="0.25">
      <c r="A1019" s="14" t="s">
        <v>7683</v>
      </c>
      <c r="B1019" t="s">
        <v>7684</v>
      </c>
      <c r="C1019" t="s">
        <v>10765</v>
      </c>
      <c r="D1019" t="s">
        <v>7685</v>
      </c>
      <c r="E1019">
        <v>180042</v>
      </c>
      <c r="F1019">
        <v>95</v>
      </c>
      <c r="G1019" t="s">
        <v>7686</v>
      </c>
      <c r="H1019" t="s">
        <v>7771</v>
      </c>
      <c r="I1019" t="s">
        <v>10768</v>
      </c>
      <c r="J1019">
        <f t="shared" si="15"/>
        <v>1018</v>
      </c>
    </row>
    <row r="1020" spans="1:10" x14ac:dyDescent="0.25">
      <c r="A1020" s="14" t="s">
        <v>7687</v>
      </c>
      <c r="B1020" t="s">
        <v>11610</v>
      </c>
      <c r="C1020" t="s">
        <v>10765</v>
      </c>
      <c r="D1020" t="s">
        <v>7688</v>
      </c>
      <c r="E1020">
        <v>180067</v>
      </c>
      <c r="F1020">
        <v>95</v>
      </c>
      <c r="G1020" t="s">
        <v>7689</v>
      </c>
      <c r="H1020" t="s">
        <v>7771</v>
      </c>
      <c r="I1020" t="s">
        <v>10768</v>
      </c>
      <c r="J1020">
        <f t="shared" si="15"/>
        <v>1019</v>
      </c>
    </row>
    <row r="1021" spans="1:10" x14ac:dyDescent="0.25">
      <c r="A1021" s="14" t="s">
        <v>7690</v>
      </c>
      <c r="B1021" t="s">
        <v>7691</v>
      </c>
      <c r="C1021" t="s">
        <v>10765</v>
      </c>
      <c r="D1021" t="s">
        <v>7692</v>
      </c>
      <c r="E1021">
        <v>170069</v>
      </c>
      <c r="F1021">
        <v>95</v>
      </c>
      <c r="G1021" t="s">
        <v>7860</v>
      </c>
      <c r="H1021" t="s">
        <v>7771</v>
      </c>
      <c r="I1021" t="s">
        <v>10768</v>
      </c>
      <c r="J1021">
        <f t="shared" si="15"/>
        <v>1020</v>
      </c>
    </row>
    <row r="1022" spans="1:10" x14ac:dyDescent="0.25">
      <c r="A1022" s="14" t="s">
        <v>7693</v>
      </c>
      <c r="B1022" t="s">
        <v>7694</v>
      </c>
      <c r="C1022" t="s">
        <v>10765</v>
      </c>
      <c r="D1022" t="s">
        <v>7695</v>
      </c>
      <c r="E1022">
        <v>280103</v>
      </c>
      <c r="F1022">
        <v>95</v>
      </c>
      <c r="G1022" t="s">
        <v>7696</v>
      </c>
      <c r="H1022" t="s">
        <v>7752</v>
      </c>
      <c r="I1022" t="s">
        <v>10768</v>
      </c>
      <c r="J1022">
        <f t="shared" si="15"/>
        <v>1021</v>
      </c>
    </row>
    <row r="1023" spans="1:10" x14ac:dyDescent="0.25">
      <c r="A1023" s="14" t="s">
        <v>7697</v>
      </c>
      <c r="B1023" t="s">
        <v>7698</v>
      </c>
      <c r="C1023" t="s">
        <v>10765</v>
      </c>
      <c r="D1023" t="s">
        <v>7699</v>
      </c>
      <c r="E1023">
        <v>170036</v>
      </c>
      <c r="F1023">
        <v>95</v>
      </c>
      <c r="G1023" t="s">
        <v>7700</v>
      </c>
      <c r="H1023" t="s">
        <v>7771</v>
      </c>
      <c r="I1023" t="s">
        <v>10768</v>
      </c>
      <c r="J1023">
        <f t="shared" si="15"/>
        <v>1022</v>
      </c>
    </row>
    <row r="1024" spans="1:10" x14ac:dyDescent="0.25">
      <c r="A1024" s="14" t="s">
        <v>7701</v>
      </c>
      <c r="B1024" t="s">
        <v>7702</v>
      </c>
      <c r="C1024" t="s">
        <v>10765</v>
      </c>
      <c r="D1024" t="s">
        <v>7703</v>
      </c>
      <c r="E1024">
        <v>170059</v>
      </c>
      <c r="F1024">
        <v>95</v>
      </c>
      <c r="G1024" t="s">
        <v>7704</v>
      </c>
      <c r="H1024" t="s">
        <v>7771</v>
      </c>
      <c r="I1024" t="s">
        <v>10768</v>
      </c>
      <c r="J1024">
        <f t="shared" si="15"/>
        <v>1023</v>
      </c>
    </row>
    <row r="1025" spans="1:10" x14ac:dyDescent="0.25">
      <c r="A1025" s="14" t="s">
        <v>7705</v>
      </c>
      <c r="B1025" t="s">
        <v>7706</v>
      </c>
      <c r="C1025" t="s">
        <v>10765</v>
      </c>
      <c r="D1025" t="s">
        <v>7707</v>
      </c>
      <c r="E1025">
        <v>170111</v>
      </c>
      <c r="F1025">
        <v>95</v>
      </c>
      <c r="G1025" t="s">
        <v>7708</v>
      </c>
      <c r="H1025" t="s">
        <v>7771</v>
      </c>
      <c r="I1025" t="s">
        <v>10768</v>
      </c>
      <c r="J1025">
        <f t="shared" si="15"/>
        <v>1024</v>
      </c>
    </row>
    <row r="1026" spans="1:10" x14ac:dyDescent="0.25">
      <c r="A1026" s="14" t="s">
        <v>7709</v>
      </c>
      <c r="B1026" t="s">
        <v>7710</v>
      </c>
      <c r="C1026" t="s">
        <v>10765</v>
      </c>
      <c r="D1026" t="s">
        <v>7711</v>
      </c>
      <c r="E1026">
        <v>60046</v>
      </c>
      <c r="F1026">
        <v>95</v>
      </c>
      <c r="G1026" t="s">
        <v>7712</v>
      </c>
      <c r="H1026" t="s">
        <v>7748</v>
      </c>
      <c r="I1026" t="s">
        <v>10768</v>
      </c>
      <c r="J1026">
        <f t="shared" si="15"/>
        <v>1025</v>
      </c>
    </row>
    <row r="1027" spans="1:10" x14ac:dyDescent="0.25">
      <c r="A1027" s="14" t="s">
        <v>7713</v>
      </c>
      <c r="B1027" t="s">
        <v>7714</v>
      </c>
      <c r="C1027" t="s">
        <v>10765</v>
      </c>
      <c r="D1027" t="s">
        <v>7715</v>
      </c>
      <c r="E1027">
        <v>170113</v>
      </c>
      <c r="F1027">
        <v>95</v>
      </c>
      <c r="G1027" t="s">
        <v>7716</v>
      </c>
      <c r="H1027" t="s">
        <v>7771</v>
      </c>
      <c r="I1027" t="s">
        <v>10768</v>
      </c>
      <c r="J1027">
        <f t="shared" si="15"/>
        <v>1026</v>
      </c>
    </row>
    <row r="1028" spans="1:10" x14ac:dyDescent="0.25">
      <c r="A1028" s="14" t="s">
        <v>7717</v>
      </c>
      <c r="B1028" t="s">
        <v>7718</v>
      </c>
      <c r="C1028" t="s">
        <v>9874</v>
      </c>
      <c r="D1028" t="s">
        <v>7719</v>
      </c>
      <c r="E1028">
        <v>60008</v>
      </c>
      <c r="F1028">
        <v>95</v>
      </c>
      <c r="G1028" t="s">
        <v>7720</v>
      </c>
      <c r="H1028" t="s">
        <v>7748</v>
      </c>
      <c r="I1028" t="s">
        <v>10768</v>
      </c>
      <c r="J1028">
        <f t="shared" ref="J1028:J1091" si="16">J1027+1</f>
        <v>1027</v>
      </c>
    </row>
    <row r="1029" spans="1:10" x14ac:dyDescent="0.25">
      <c r="A1029" s="14" t="s">
        <v>7721</v>
      </c>
      <c r="B1029" t="s">
        <v>7722</v>
      </c>
      <c r="C1029" t="s">
        <v>10765</v>
      </c>
      <c r="D1029" t="s">
        <v>7723</v>
      </c>
      <c r="E1029">
        <v>260029</v>
      </c>
      <c r="F1029">
        <v>95</v>
      </c>
      <c r="G1029" t="s">
        <v>7724</v>
      </c>
      <c r="H1029" t="s">
        <v>7771</v>
      </c>
      <c r="I1029" t="s">
        <v>10768</v>
      </c>
      <c r="J1029">
        <f t="shared" si="16"/>
        <v>1028</v>
      </c>
    </row>
    <row r="1030" spans="1:10" x14ac:dyDescent="0.25">
      <c r="A1030" s="14" t="s">
        <v>7725</v>
      </c>
      <c r="B1030" t="s">
        <v>7726</v>
      </c>
      <c r="C1030" t="s">
        <v>10765</v>
      </c>
      <c r="D1030" t="s">
        <v>4235</v>
      </c>
      <c r="E1030">
        <v>260015</v>
      </c>
      <c r="F1030">
        <v>95</v>
      </c>
      <c r="G1030" t="s">
        <v>4236</v>
      </c>
      <c r="H1030" t="s">
        <v>7771</v>
      </c>
      <c r="I1030" t="s">
        <v>10768</v>
      </c>
      <c r="J1030">
        <f t="shared" si="16"/>
        <v>1029</v>
      </c>
    </row>
    <row r="1031" spans="1:10" x14ac:dyDescent="0.25">
      <c r="A1031" s="14" t="s">
        <v>4237</v>
      </c>
      <c r="B1031" t="s">
        <v>4238</v>
      </c>
      <c r="C1031" t="s">
        <v>10808</v>
      </c>
      <c r="D1031" t="s">
        <v>4239</v>
      </c>
      <c r="E1031">
        <v>450018</v>
      </c>
      <c r="F1031">
        <v>95</v>
      </c>
      <c r="G1031" t="s">
        <v>4240</v>
      </c>
      <c r="H1031" t="s">
        <v>7752</v>
      </c>
      <c r="I1031" t="s">
        <v>10768</v>
      </c>
      <c r="J1031">
        <f t="shared" si="16"/>
        <v>1030</v>
      </c>
    </row>
    <row r="1032" spans="1:10" x14ac:dyDescent="0.25">
      <c r="A1032" s="14" t="s">
        <v>11051</v>
      </c>
      <c r="B1032" t="s">
        <v>11052</v>
      </c>
      <c r="C1032" t="s">
        <v>10765</v>
      </c>
      <c r="D1032" t="s">
        <v>11053</v>
      </c>
      <c r="E1032">
        <v>80012</v>
      </c>
      <c r="F1032">
        <v>95</v>
      </c>
      <c r="G1032" t="s">
        <v>11054</v>
      </c>
      <c r="H1032" t="s">
        <v>11461</v>
      </c>
      <c r="I1032" t="s">
        <v>10768</v>
      </c>
      <c r="J1032">
        <f t="shared" si="16"/>
        <v>1031</v>
      </c>
    </row>
    <row r="1033" spans="1:10" x14ac:dyDescent="0.25">
      <c r="A1033" s="14" t="s">
        <v>4241</v>
      </c>
      <c r="B1033" t="s">
        <v>4242</v>
      </c>
      <c r="C1033" t="s">
        <v>10808</v>
      </c>
      <c r="D1033" t="s">
        <v>6833</v>
      </c>
      <c r="E1033">
        <v>390001</v>
      </c>
      <c r="F1033">
        <v>95</v>
      </c>
      <c r="G1033" t="s">
        <v>4243</v>
      </c>
      <c r="H1033" t="s">
        <v>7771</v>
      </c>
      <c r="I1033" t="s">
        <v>10768</v>
      </c>
      <c r="J1033">
        <f t="shared" si="16"/>
        <v>1032</v>
      </c>
    </row>
    <row r="1034" spans="1:10" x14ac:dyDescent="0.25">
      <c r="A1034" s="14" t="s">
        <v>4244</v>
      </c>
      <c r="B1034" t="s">
        <v>4245</v>
      </c>
      <c r="C1034" t="s">
        <v>10765</v>
      </c>
      <c r="D1034" t="s">
        <v>4246</v>
      </c>
      <c r="E1034">
        <v>350010</v>
      </c>
      <c r="F1034">
        <v>95</v>
      </c>
      <c r="G1034" t="s">
        <v>12394</v>
      </c>
      <c r="H1034" t="s">
        <v>7776</v>
      </c>
      <c r="I1034" t="s">
        <v>10768</v>
      </c>
      <c r="J1034">
        <f t="shared" si="16"/>
        <v>1033</v>
      </c>
    </row>
    <row r="1035" spans="1:10" x14ac:dyDescent="0.25">
      <c r="A1035" s="14" t="s">
        <v>4247</v>
      </c>
      <c r="B1035" t="s">
        <v>4248</v>
      </c>
      <c r="C1035" t="s">
        <v>10765</v>
      </c>
      <c r="D1035" t="s">
        <v>4249</v>
      </c>
      <c r="E1035">
        <v>230012</v>
      </c>
      <c r="F1035">
        <v>95</v>
      </c>
      <c r="G1035" t="s">
        <v>4250</v>
      </c>
      <c r="H1035" t="s">
        <v>12209</v>
      </c>
      <c r="I1035" t="s">
        <v>10768</v>
      </c>
      <c r="J1035">
        <f t="shared" si="16"/>
        <v>1034</v>
      </c>
    </row>
    <row r="1036" spans="1:10" x14ac:dyDescent="0.25">
      <c r="A1036" s="14" t="s">
        <v>4251</v>
      </c>
      <c r="B1036" t="s">
        <v>4252</v>
      </c>
      <c r="C1036" t="s">
        <v>10765</v>
      </c>
      <c r="D1036" t="s">
        <v>4253</v>
      </c>
      <c r="E1036">
        <v>190018</v>
      </c>
      <c r="F1036">
        <v>95</v>
      </c>
      <c r="G1036" t="s">
        <v>4254</v>
      </c>
      <c r="H1036" t="s">
        <v>7768</v>
      </c>
      <c r="I1036" t="s">
        <v>10768</v>
      </c>
      <c r="J1036">
        <f t="shared" si="16"/>
        <v>1035</v>
      </c>
    </row>
    <row r="1037" spans="1:10" x14ac:dyDescent="0.25">
      <c r="A1037" s="14" t="s">
        <v>4255</v>
      </c>
      <c r="B1037" t="s">
        <v>4256</v>
      </c>
      <c r="C1037" t="s">
        <v>10765</v>
      </c>
      <c r="D1037" t="s">
        <v>4257</v>
      </c>
      <c r="E1037">
        <v>240013</v>
      </c>
      <c r="F1037">
        <v>95</v>
      </c>
      <c r="G1037" t="s">
        <v>4258</v>
      </c>
      <c r="H1037" t="s">
        <v>7761</v>
      </c>
      <c r="I1037" t="s">
        <v>10768</v>
      </c>
      <c r="J1037">
        <f t="shared" si="16"/>
        <v>1036</v>
      </c>
    </row>
    <row r="1038" spans="1:10" x14ac:dyDescent="0.25">
      <c r="A1038" s="14" t="s">
        <v>4259</v>
      </c>
      <c r="B1038" t="s">
        <v>4260</v>
      </c>
      <c r="C1038" t="s">
        <v>10765</v>
      </c>
      <c r="D1038" t="s">
        <v>4261</v>
      </c>
      <c r="E1038">
        <v>190022</v>
      </c>
      <c r="F1038">
        <v>95</v>
      </c>
      <c r="G1038" t="s">
        <v>4262</v>
      </c>
      <c r="H1038" t="s">
        <v>7768</v>
      </c>
      <c r="I1038" t="s">
        <v>10768</v>
      </c>
      <c r="J1038">
        <f t="shared" si="16"/>
        <v>1037</v>
      </c>
    </row>
    <row r="1039" spans="1:10" x14ac:dyDescent="0.25">
      <c r="A1039" s="14" t="s">
        <v>4263</v>
      </c>
      <c r="B1039" t="s">
        <v>4264</v>
      </c>
      <c r="C1039" t="s">
        <v>10765</v>
      </c>
      <c r="D1039" t="s">
        <v>4265</v>
      </c>
      <c r="E1039">
        <v>270017</v>
      </c>
      <c r="F1039">
        <v>95</v>
      </c>
      <c r="G1039" t="s">
        <v>4266</v>
      </c>
      <c r="H1039" t="s">
        <v>7771</v>
      </c>
      <c r="I1039" t="s">
        <v>10768</v>
      </c>
      <c r="J1039">
        <f t="shared" si="16"/>
        <v>1038</v>
      </c>
    </row>
    <row r="1040" spans="1:10" x14ac:dyDescent="0.25">
      <c r="A1040" s="14" t="s">
        <v>4267</v>
      </c>
      <c r="B1040" t="s">
        <v>4268</v>
      </c>
      <c r="C1040" t="s">
        <v>10765</v>
      </c>
      <c r="D1040" t="s">
        <v>4269</v>
      </c>
      <c r="E1040">
        <v>200012</v>
      </c>
      <c r="F1040">
        <v>95</v>
      </c>
      <c r="G1040" t="s">
        <v>4270</v>
      </c>
      <c r="H1040" t="s">
        <v>7768</v>
      </c>
      <c r="I1040" t="s">
        <v>10768</v>
      </c>
      <c r="J1040">
        <f t="shared" si="16"/>
        <v>1039</v>
      </c>
    </row>
    <row r="1041" spans="1:10" x14ac:dyDescent="0.25">
      <c r="A1041" s="14" t="s">
        <v>4271</v>
      </c>
      <c r="B1041" t="s">
        <v>4272</v>
      </c>
      <c r="C1041" t="s">
        <v>10765</v>
      </c>
      <c r="D1041" t="s">
        <v>4273</v>
      </c>
      <c r="E1041">
        <v>50077</v>
      </c>
      <c r="F1041">
        <v>95</v>
      </c>
      <c r="G1041" t="s">
        <v>4274</v>
      </c>
      <c r="H1041" t="s">
        <v>7776</v>
      </c>
      <c r="I1041" t="s">
        <v>10768</v>
      </c>
      <c r="J1041">
        <f t="shared" si="16"/>
        <v>1040</v>
      </c>
    </row>
    <row r="1042" spans="1:10" x14ac:dyDescent="0.25">
      <c r="A1042" s="14" t="s">
        <v>4275</v>
      </c>
      <c r="B1042" t="s">
        <v>4276</v>
      </c>
      <c r="C1042" t="s">
        <v>9874</v>
      </c>
      <c r="D1042" t="s">
        <v>4277</v>
      </c>
      <c r="E1042">
        <v>60269</v>
      </c>
      <c r="F1042">
        <v>95</v>
      </c>
      <c r="G1042" t="s">
        <v>4278</v>
      </c>
      <c r="H1042" t="s">
        <v>7748</v>
      </c>
      <c r="I1042" t="s">
        <v>10768</v>
      </c>
      <c r="J1042">
        <f t="shared" si="16"/>
        <v>1041</v>
      </c>
    </row>
    <row r="1043" spans="1:10" x14ac:dyDescent="0.25">
      <c r="A1043" s="14" t="s">
        <v>4279</v>
      </c>
      <c r="B1043" t="s">
        <v>4280</v>
      </c>
      <c r="C1043" t="s">
        <v>10765</v>
      </c>
      <c r="D1043" t="s">
        <v>7038</v>
      </c>
      <c r="E1043">
        <v>130093</v>
      </c>
      <c r="F1043">
        <v>95</v>
      </c>
      <c r="G1043" t="s">
        <v>4281</v>
      </c>
      <c r="H1043" t="s">
        <v>7752</v>
      </c>
      <c r="I1043" t="s">
        <v>10768</v>
      </c>
      <c r="J1043">
        <f t="shared" si="16"/>
        <v>1042</v>
      </c>
    </row>
    <row r="1044" spans="1:10" x14ac:dyDescent="0.25">
      <c r="A1044" s="14" t="s">
        <v>4282</v>
      </c>
      <c r="B1044" t="s">
        <v>4283</v>
      </c>
      <c r="C1044" t="s">
        <v>9874</v>
      </c>
      <c r="D1044" t="s">
        <v>4284</v>
      </c>
      <c r="E1044">
        <v>60050</v>
      </c>
      <c r="F1044">
        <v>95</v>
      </c>
      <c r="G1044" t="s">
        <v>7720</v>
      </c>
      <c r="H1044" t="s">
        <v>7748</v>
      </c>
      <c r="I1044" t="s">
        <v>10768</v>
      </c>
      <c r="J1044">
        <f t="shared" si="16"/>
        <v>1043</v>
      </c>
    </row>
    <row r="1045" spans="1:10" x14ac:dyDescent="0.25">
      <c r="A1045" s="14" t="s">
        <v>4285</v>
      </c>
      <c r="B1045" t="s">
        <v>4286</v>
      </c>
      <c r="C1045" t="s">
        <v>10765</v>
      </c>
      <c r="D1045" t="s">
        <v>4287</v>
      </c>
      <c r="E1045">
        <v>190015</v>
      </c>
      <c r="F1045">
        <v>95</v>
      </c>
      <c r="G1045" t="s">
        <v>4288</v>
      </c>
      <c r="H1045" t="s">
        <v>7768</v>
      </c>
      <c r="I1045" t="s">
        <v>10768</v>
      </c>
      <c r="J1045">
        <f t="shared" si="16"/>
        <v>1044</v>
      </c>
    </row>
    <row r="1046" spans="1:10" x14ac:dyDescent="0.25">
      <c r="A1046" s="14" t="s">
        <v>4289</v>
      </c>
      <c r="B1046" t="s">
        <v>4290</v>
      </c>
      <c r="C1046" t="s">
        <v>10765</v>
      </c>
      <c r="D1046" t="s">
        <v>4291</v>
      </c>
      <c r="E1046">
        <v>500009</v>
      </c>
      <c r="F1046">
        <v>95</v>
      </c>
      <c r="G1046" t="s">
        <v>6032</v>
      </c>
      <c r="H1046" t="s">
        <v>12209</v>
      </c>
      <c r="I1046" t="s">
        <v>10768</v>
      </c>
      <c r="J1046">
        <f t="shared" si="16"/>
        <v>1045</v>
      </c>
    </row>
    <row r="1047" spans="1:10" x14ac:dyDescent="0.25">
      <c r="A1047" s="14" t="s">
        <v>4292</v>
      </c>
      <c r="B1047" t="s">
        <v>4293</v>
      </c>
      <c r="C1047" t="s">
        <v>10779</v>
      </c>
      <c r="D1047" t="s">
        <v>4294</v>
      </c>
      <c r="E1047">
        <v>20065</v>
      </c>
      <c r="F1047">
        <v>95</v>
      </c>
      <c r="G1047" t="s">
        <v>7756</v>
      </c>
      <c r="H1047" t="s">
        <v>7757</v>
      </c>
      <c r="I1047" t="s">
        <v>10768</v>
      </c>
      <c r="J1047">
        <f t="shared" si="16"/>
        <v>1046</v>
      </c>
    </row>
    <row r="1048" spans="1:10" x14ac:dyDescent="0.25">
      <c r="A1048" s="14" t="s">
        <v>10947</v>
      </c>
      <c r="B1048" t="s">
        <v>10948</v>
      </c>
      <c r="C1048" t="s">
        <v>10779</v>
      </c>
      <c r="D1048" t="s">
        <v>10949</v>
      </c>
      <c r="E1048">
        <v>490005</v>
      </c>
      <c r="F1048">
        <v>95</v>
      </c>
      <c r="G1048" t="s">
        <v>10950</v>
      </c>
      <c r="H1048" t="s">
        <v>11461</v>
      </c>
      <c r="I1048" t="s">
        <v>10768</v>
      </c>
      <c r="J1048">
        <f t="shared" si="16"/>
        <v>1047</v>
      </c>
    </row>
    <row r="1049" spans="1:10" x14ac:dyDescent="0.25">
      <c r="A1049" s="14" t="s">
        <v>4295</v>
      </c>
      <c r="B1049" t="s">
        <v>4296</v>
      </c>
      <c r="C1049" t="s">
        <v>10765</v>
      </c>
      <c r="D1049" t="s">
        <v>4297</v>
      </c>
      <c r="E1049">
        <v>50010</v>
      </c>
      <c r="F1049">
        <v>95</v>
      </c>
      <c r="G1049" t="s">
        <v>4298</v>
      </c>
      <c r="H1049" t="s">
        <v>7776</v>
      </c>
      <c r="I1049" t="s">
        <v>10768</v>
      </c>
      <c r="J1049">
        <f t="shared" si="16"/>
        <v>1048</v>
      </c>
    </row>
    <row r="1050" spans="1:10" x14ac:dyDescent="0.25">
      <c r="A1050" s="14" t="s">
        <v>4299</v>
      </c>
      <c r="B1050" t="s">
        <v>4264</v>
      </c>
      <c r="C1050" t="s">
        <v>10765</v>
      </c>
      <c r="D1050" t="s">
        <v>4300</v>
      </c>
      <c r="E1050">
        <v>390013</v>
      </c>
      <c r="F1050">
        <v>95</v>
      </c>
      <c r="G1050" t="s">
        <v>4301</v>
      </c>
      <c r="H1050" t="s">
        <v>7771</v>
      </c>
      <c r="I1050" t="s">
        <v>10768</v>
      </c>
      <c r="J1050">
        <f t="shared" si="16"/>
        <v>1049</v>
      </c>
    </row>
    <row r="1051" spans="1:10" x14ac:dyDescent="0.25">
      <c r="A1051" s="14" t="s">
        <v>4302</v>
      </c>
      <c r="B1051" t="s">
        <v>4303</v>
      </c>
      <c r="C1051" t="s">
        <v>10765</v>
      </c>
      <c r="D1051" t="s">
        <v>4304</v>
      </c>
      <c r="E1051">
        <v>120010</v>
      </c>
      <c r="F1051">
        <v>95</v>
      </c>
      <c r="G1051" t="s">
        <v>4305</v>
      </c>
      <c r="H1051" t="s">
        <v>7752</v>
      </c>
      <c r="I1051" t="s">
        <v>10768</v>
      </c>
      <c r="J1051">
        <f t="shared" si="16"/>
        <v>1050</v>
      </c>
    </row>
    <row r="1052" spans="1:10" x14ac:dyDescent="0.25">
      <c r="A1052" s="14" t="s">
        <v>4306</v>
      </c>
      <c r="B1052" t="s">
        <v>4307</v>
      </c>
      <c r="C1052" t="s">
        <v>10765</v>
      </c>
      <c r="D1052" t="s">
        <v>4308</v>
      </c>
      <c r="E1052">
        <v>450011</v>
      </c>
      <c r="F1052">
        <v>95</v>
      </c>
      <c r="G1052" t="s">
        <v>4309</v>
      </c>
      <c r="H1052" t="s">
        <v>7752</v>
      </c>
      <c r="I1052" t="s">
        <v>10768</v>
      </c>
      <c r="J1052">
        <f t="shared" si="16"/>
        <v>1051</v>
      </c>
    </row>
    <row r="1053" spans="1:10" x14ac:dyDescent="0.25">
      <c r="A1053" s="14" t="s">
        <v>4310</v>
      </c>
      <c r="B1053" t="s">
        <v>4311</v>
      </c>
      <c r="C1053" t="s">
        <v>10765</v>
      </c>
      <c r="D1053" t="s">
        <v>4312</v>
      </c>
      <c r="E1053">
        <v>310017</v>
      </c>
      <c r="F1053">
        <v>95</v>
      </c>
      <c r="G1053" t="s">
        <v>4313</v>
      </c>
      <c r="H1053" t="s">
        <v>7768</v>
      </c>
      <c r="I1053" t="s">
        <v>10768</v>
      </c>
      <c r="J1053">
        <f t="shared" si="16"/>
        <v>1052</v>
      </c>
    </row>
    <row r="1054" spans="1:10" x14ac:dyDescent="0.25">
      <c r="A1054" s="14" t="s">
        <v>4314</v>
      </c>
      <c r="B1054" t="s">
        <v>4315</v>
      </c>
      <c r="C1054" t="s">
        <v>10808</v>
      </c>
      <c r="D1054" t="s">
        <v>4316</v>
      </c>
      <c r="E1054">
        <v>20067</v>
      </c>
      <c r="F1054">
        <v>95</v>
      </c>
      <c r="G1054" t="s">
        <v>7756</v>
      </c>
      <c r="H1054" t="s">
        <v>7757</v>
      </c>
      <c r="I1054" t="s">
        <v>10768</v>
      </c>
      <c r="J1054">
        <f t="shared" si="16"/>
        <v>1053</v>
      </c>
    </row>
    <row r="1055" spans="1:10" x14ac:dyDescent="0.25">
      <c r="A1055" s="14" t="s">
        <v>4317</v>
      </c>
      <c r="B1055" t="s">
        <v>4318</v>
      </c>
      <c r="C1055" t="s">
        <v>9874</v>
      </c>
      <c r="D1055" t="s">
        <v>4319</v>
      </c>
      <c r="E1055">
        <v>340011</v>
      </c>
      <c r="F1055">
        <v>95</v>
      </c>
      <c r="G1055" t="s">
        <v>4320</v>
      </c>
      <c r="H1055" t="s">
        <v>7761</v>
      </c>
      <c r="I1055" t="s">
        <v>10768</v>
      </c>
      <c r="J1055">
        <f t="shared" si="16"/>
        <v>1054</v>
      </c>
    </row>
    <row r="1056" spans="1:10" x14ac:dyDescent="0.25">
      <c r="A1056" s="14" t="s">
        <v>4321</v>
      </c>
      <c r="B1056" t="s">
        <v>4322</v>
      </c>
      <c r="C1056" t="s">
        <v>10808</v>
      </c>
      <c r="D1056" t="s">
        <v>4323</v>
      </c>
      <c r="E1056">
        <v>60057</v>
      </c>
      <c r="F1056">
        <v>95</v>
      </c>
      <c r="G1056" t="s">
        <v>4324</v>
      </c>
      <c r="H1056" t="s">
        <v>7748</v>
      </c>
      <c r="I1056" t="s">
        <v>10768</v>
      </c>
      <c r="J1056">
        <f t="shared" si="16"/>
        <v>1055</v>
      </c>
    </row>
    <row r="1057" spans="1:10" x14ac:dyDescent="0.25">
      <c r="A1057" s="14" t="s">
        <v>4325</v>
      </c>
      <c r="B1057" t="s">
        <v>4326</v>
      </c>
      <c r="C1057" t="s">
        <v>10808</v>
      </c>
      <c r="D1057" t="s">
        <v>4327</v>
      </c>
      <c r="E1057">
        <v>250061</v>
      </c>
      <c r="F1057">
        <v>95</v>
      </c>
      <c r="G1057" t="s">
        <v>4328</v>
      </c>
      <c r="H1057" t="s">
        <v>12209</v>
      </c>
      <c r="I1057" t="s">
        <v>10768</v>
      </c>
      <c r="J1057">
        <f t="shared" si="16"/>
        <v>1056</v>
      </c>
    </row>
    <row r="1058" spans="1:10" x14ac:dyDescent="0.25">
      <c r="A1058" s="14" t="s">
        <v>4329</v>
      </c>
      <c r="B1058" t="s">
        <v>4330</v>
      </c>
      <c r="C1058" t="s">
        <v>10765</v>
      </c>
      <c r="D1058" t="s">
        <v>4331</v>
      </c>
      <c r="E1058">
        <v>310022</v>
      </c>
      <c r="F1058">
        <v>95</v>
      </c>
      <c r="G1058" t="s">
        <v>4332</v>
      </c>
      <c r="H1058" t="s">
        <v>7768</v>
      </c>
      <c r="I1058" t="s">
        <v>10768</v>
      </c>
      <c r="J1058">
        <f t="shared" si="16"/>
        <v>1057</v>
      </c>
    </row>
    <row r="1059" spans="1:10" x14ac:dyDescent="0.25">
      <c r="A1059" s="14" t="s">
        <v>4333</v>
      </c>
      <c r="B1059" t="s">
        <v>4334</v>
      </c>
      <c r="C1059" t="s">
        <v>10765</v>
      </c>
      <c r="D1059" t="s">
        <v>4335</v>
      </c>
      <c r="E1059">
        <v>20045</v>
      </c>
      <c r="F1059">
        <v>95</v>
      </c>
      <c r="G1059" t="s">
        <v>7756</v>
      </c>
      <c r="H1059" t="s">
        <v>7757</v>
      </c>
      <c r="I1059" t="s">
        <v>10768</v>
      </c>
      <c r="J1059">
        <f t="shared" si="16"/>
        <v>1058</v>
      </c>
    </row>
    <row r="1060" spans="1:10" x14ac:dyDescent="0.25">
      <c r="A1060" s="14" t="s">
        <v>4336</v>
      </c>
      <c r="B1060" t="s">
        <v>4337</v>
      </c>
      <c r="C1060" t="s">
        <v>10765</v>
      </c>
      <c r="D1060" t="s">
        <v>4338</v>
      </c>
      <c r="E1060">
        <v>450016</v>
      </c>
      <c r="F1060">
        <v>95</v>
      </c>
      <c r="G1060" t="s">
        <v>4339</v>
      </c>
      <c r="H1060" t="s">
        <v>7752</v>
      </c>
      <c r="I1060" t="s">
        <v>10768</v>
      </c>
      <c r="J1060">
        <f t="shared" si="16"/>
        <v>1059</v>
      </c>
    </row>
    <row r="1061" spans="1:10" x14ac:dyDescent="0.25">
      <c r="A1061" s="14" t="s">
        <v>4340</v>
      </c>
      <c r="B1061" t="s">
        <v>4341</v>
      </c>
      <c r="C1061" t="s">
        <v>10765</v>
      </c>
      <c r="D1061" t="s">
        <v>4342</v>
      </c>
      <c r="E1061">
        <v>180013</v>
      </c>
      <c r="F1061">
        <v>95</v>
      </c>
      <c r="G1061" t="s">
        <v>4343</v>
      </c>
      <c r="H1061" t="s">
        <v>7771</v>
      </c>
      <c r="I1061" t="s">
        <v>10768</v>
      </c>
      <c r="J1061">
        <f t="shared" si="16"/>
        <v>1060</v>
      </c>
    </row>
    <row r="1062" spans="1:10" x14ac:dyDescent="0.25">
      <c r="A1062" s="14" t="s">
        <v>4344</v>
      </c>
      <c r="B1062" t="s">
        <v>4345</v>
      </c>
      <c r="C1062" t="s">
        <v>10765</v>
      </c>
      <c r="D1062" t="s">
        <v>4346</v>
      </c>
      <c r="E1062">
        <v>120014</v>
      </c>
      <c r="F1062">
        <v>95</v>
      </c>
      <c r="G1062" t="s">
        <v>4347</v>
      </c>
      <c r="H1062" t="s">
        <v>7752</v>
      </c>
      <c r="I1062" t="s">
        <v>10768</v>
      </c>
      <c r="J1062">
        <f t="shared" si="16"/>
        <v>1061</v>
      </c>
    </row>
    <row r="1063" spans="1:10" x14ac:dyDescent="0.25">
      <c r="A1063" s="14" t="s">
        <v>4348</v>
      </c>
      <c r="B1063" t="s">
        <v>4349</v>
      </c>
      <c r="C1063" t="s">
        <v>10765</v>
      </c>
      <c r="D1063" t="s">
        <v>4350</v>
      </c>
      <c r="E1063">
        <v>210040</v>
      </c>
      <c r="F1063">
        <v>95</v>
      </c>
      <c r="G1063" t="s">
        <v>4351</v>
      </c>
      <c r="H1063" t="s">
        <v>7752</v>
      </c>
      <c r="I1063" t="s">
        <v>10768</v>
      </c>
      <c r="J1063">
        <f t="shared" si="16"/>
        <v>1062</v>
      </c>
    </row>
    <row r="1064" spans="1:10" x14ac:dyDescent="0.25">
      <c r="A1064" s="14" t="s">
        <v>11032</v>
      </c>
      <c r="B1064" t="s">
        <v>11033</v>
      </c>
      <c r="C1064" t="s">
        <v>10779</v>
      </c>
      <c r="D1064" t="s">
        <v>11034</v>
      </c>
      <c r="E1064">
        <v>80011</v>
      </c>
      <c r="F1064">
        <v>95</v>
      </c>
      <c r="G1064" t="s">
        <v>11035</v>
      </c>
      <c r="H1064" t="s">
        <v>11461</v>
      </c>
      <c r="I1064" t="s">
        <v>10768</v>
      </c>
      <c r="J1064">
        <f t="shared" si="16"/>
        <v>1063</v>
      </c>
    </row>
    <row r="1065" spans="1:10" x14ac:dyDescent="0.25">
      <c r="A1065" s="14" t="s">
        <v>4352</v>
      </c>
      <c r="B1065" t="s">
        <v>4353</v>
      </c>
      <c r="C1065" t="s">
        <v>10765</v>
      </c>
      <c r="D1065" t="s">
        <v>4354</v>
      </c>
      <c r="E1065">
        <v>480251</v>
      </c>
      <c r="F1065">
        <v>95</v>
      </c>
      <c r="G1065" t="s">
        <v>4355</v>
      </c>
      <c r="H1065" t="s">
        <v>7776</v>
      </c>
      <c r="I1065" t="s">
        <v>10768</v>
      </c>
      <c r="J1065">
        <f t="shared" si="16"/>
        <v>1064</v>
      </c>
    </row>
    <row r="1066" spans="1:10" x14ac:dyDescent="0.25">
      <c r="A1066" s="14" t="s">
        <v>4356</v>
      </c>
      <c r="B1066" t="s">
        <v>7288</v>
      </c>
      <c r="C1066" t="s">
        <v>10765</v>
      </c>
      <c r="D1066" t="s">
        <v>4357</v>
      </c>
      <c r="E1066">
        <v>270015</v>
      </c>
      <c r="F1066">
        <v>95</v>
      </c>
      <c r="G1066" t="s">
        <v>7290</v>
      </c>
      <c r="H1066" t="s">
        <v>7771</v>
      </c>
      <c r="I1066" t="s">
        <v>10768</v>
      </c>
      <c r="J1066">
        <f t="shared" si="16"/>
        <v>1065</v>
      </c>
    </row>
    <row r="1067" spans="1:10" x14ac:dyDescent="0.25">
      <c r="A1067" s="14" t="s">
        <v>4358</v>
      </c>
      <c r="B1067" t="s">
        <v>4359</v>
      </c>
      <c r="C1067" t="s">
        <v>10765</v>
      </c>
      <c r="D1067" t="s">
        <v>4360</v>
      </c>
      <c r="E1067">
        <v>180015</v>
      </c>
      <c r="F1067">
        <v>95</v>
      </c>
      <c r="G1067" t="s">
        <v>4361</v>
      </c>
      <c r="H1067" t="s">
        <v>7771</v>
      </c>
      <c r="I1067" t="s">
        <v>10768</v>
      </c>
      <c r="J1067">
        <f t="shared" si="16"/>
        <v>1066</v>
      </c>
    </row>
    <row r="1068" spans="1:10" x14ac:dyDescent="0.25">
      <c r="A1068" s="14" t="s">
        <v>4362</v>
      </c>
      <c r="B1068" t="s">
        <v>4363</v>
      </c>
      <c r="C1068" t="s">
        <v>10779</v>
      </c>
      <c r="D1068" t="s">
        <v>4364</v>
      </c>
      <c r="E1068">
        <v>20054</v>
      </c>
      <c r="F1068">
        <v>95</v>
      </c>
      <c r="G1068" t="s">
        <v>7756</v>
      </c>
      <c r="H1068" t="s">
        <v>7757</v>
      </c>
      <c r="I1068" t="s">
        <v>10768</v>
      </c>
      <c r="J1068">
        <f t="shared" si="16"/>
        <v>1067</v>
      </c>
    </row>
    <row r="1069" spans="1:10" x14ac:dyDescent="0.25">
      <c r="A1069" s="14" t="s">
        <v>4365</v>
      </c>
      <c r="B1069" t="s">
        <v>4366</v>
      </c>
      <c r="C1069" t="s">
        <v>10765</v>
      </c>
      <c r="D1069" t="s">
        <v>4367</v>
      </c>
      <c r="E1069">
        <v>260016</v>
      </c>
      <c r="F1069">
        <v>95</v>
      </c>
      <c r="G1069" t="s">
        <v>8258</v>
      </c>
      <c r="H1069" t="s">
        <v>7771</v>
      </c>
      <c r="I1069" t="s">
        <v>10768</v>
      </c>
      <c r="J1069">
        <f t="shared" si="16"/>
        <v>1068</v>
      </c>
    </row>
    <row r="1070" spans="1:10" x14ac:dyDescent="0.25">
      <c r="A1070" s="14" t="s">
        <v>4368</v>
      </c>
      <c r="B1070" t="s">
        <v>4369</v>
      </c>
      <c r="C1070" t="s">
        <v>10765</v>
      </c>
      <c r="D1070" t="s">
        <v>4370</v>
      </c>
      <c r="E1070">
        <v>40009</v>
      </c>
      <c r="F1070">
        <v>95</v>
      </c>
      <c r="G1070" t="s">
        <v>4371</v>
      </c>
      <c r="H1070" t="s">
        <v>7748</v>
      </c>
      <c r="I1070" t="s">
        <v>10768</v>
      </c>
      <c r="J1070">
        <f t="shared" si="16"/>
        <v>1069</v>
      </c>
    </row>
    <row r="1071" spans="1:10" x14ac:dyDescent="0.25">
      <c r="A1071" s="14" t="s">
        <v>4372</v>
      </c>
      <c r="B1071" t="s">
        <v>4373</v>
      </c>
      <c r="C1071" t="s">
        <v>10765</v>
      </c>
      <c r="D1071" t="s">
        <v>4374</v>
      </c>
      <c r="E1071">
        <v>200011</v>
      </c>
      <c r="F1071">
        <v>95</v>
      </c>
      <c r="G1071" t="s">
        <v>4375</v>
      </c>
      <c r="H1071" t="s">
        <v>7768</v>
      </c>
      <c r="I1071" t="s">
        <v>10768</v>
      </c>
      <c r="J1071">
        <f t="shared" si="16"/>
        <v>1070</v>
      </c>
    </row>
    <row r="1072" spans="1:10" x14ac:dyDescent="0.25">
      <c r="A1072" s="14" t="s">
        <v>4376</v>
      </c>
      <c r="B1072" t="s">
        <v>4377</v>
      </c>
      <c r="C1072" t="s">
        <v>10779</v>
      </c>
      <c r="D1072" t="s">
        <v>4378</v>
      </c>
      <c r="E1072">
        <v>20071</v>
      </c>
      <c r="F1072">
        <v>95</v>
      </c>
      <c r="G1072" t="s">
        <v>7756</v>
      </c>
      <c r="H1072" t="s">
        <v>7757</v>
      </c>
      <c r="I1072" t="s">
        <v>10768</v>
      </c>
      <c r="J1072">
        <f t="shared" si="16"/>
        <v>1071</v>
      </c>
    </row>
    <row r="1073" spans="1:10" x14ac:dyDescent="0.25">
      <c r="A1073" s="14" t="s">
        <v>4379</v>
      </c>
      <c r="B1073" t="s">
        <v>4380</v>
      </c>
      <c r="C1073" t="s">
        <v>10765</v>
      </c>
      <c r="D1073" t="s">
        <v>4381</v>
      </c>
      <c r="E1073">
        <v>120156</v>
      </c>
      <c r="F1073">
        <v>95</v>
      </c>
      <c r="G1073" t="s">
        <v>4382</v>
      </c>
      <c r="H1073" t="s">
        <v>7752</v>
      </c>
      <c r="I1073" t="s">
        <v>10768</v>
      </c>
      <c r="J1073">
        <f t="shared" si="16"/>
        <v>1072</v>
      </c>
    </row>
    <row r="1074" spans="1:10" x14ac:dyDescent="0.25">
      <c r="A1074" s="14" t="s">
        <v>4383</v>
      </c>
      <c r="B1074" t="s">
        <v>4384</v>
      </c>
      <c r="C1074" t="s">
        <v>10765</v>
      </c>
      <c r="D1074" t="s">
        <v>4385</v>
      </c>
      <c r="E1074">
        <v>240007</v>
      </c>
      <c r="F1074">
        <v>95</v>
      </c>
      <c r="G1074" t="s">
        <v>6079</v>
      </c>
      <c r="H1074" t="s">
        <v>7761</v>
      </c>
      <c r="I1074" t="s">
        <v>10768</v>
      </c>
      <c r="J1074">
        <f t="shared" si="16"/>
        <v>1073</v>
      </c>
    </row>
    <row r="1075" spans="1:10" x14ac:dyDescent="0.25">
      <c r="A1075" s="14" t="s">
        <v>4386</v>
      </c>
      <c r="B1075" t="s">
        <v>4387</v>
      </c>
      <c r="C1075" t="s">
        <v>9874</v>
      </c>
      <c r="D1075" t="s">
        <v>7379</v>
      </c>
      <c r="E1075">
        <v>390021</v>
      </c>
      <c r="F1075">
        <v>95</v>
      </c>
      <c r="G1075" t="s">
        <v>4388</v>
      </c>
      <c r="H1075" t="s">
        <v>7771</v>
      </c>
      <c r="I1075" t="s">
        <v>10768</v>
      </c>
      <c r="J1075">
        <f t="shared" si="16"/>
        <v>1074</v>
      </c>
    </row>
    <row r="1076" spans="1:10" x14ac:dyDescent="0.25">
      <c r="A1076" s="14" t="s">
        <v>4389</v>
      </c>
      <c r="B1076" t="s">
        <v>4390</v>
      </c>
      <c r="C1076" t="s">
        <v>10765</v>
      </c>
      <c r="D1076" t="s">
        <v>4391</v>
      </c>
      <c r="E1076">
        <v>290013</v>
      </c>
      <c r="F1076">
        <v>95</v>
      </c>
      <c r="G1076" t="s">
        <v>4392</v>
      </c>
      <c r="H1076" t="s">
        <v>7768</v>
      </c>
      <c r="I1076" t="s">
        <v>10768</v>
      </c>
      <c r="J1076">
        <f t="shared" si="16"/>
        <v>1075</v>
      </c>
    </row>
    <row r="1077" spans="1:10" x14ac:dyDescent="0.25">
      <c r="A1077" s="14" t="s">
        <v>4393</v>
      </c>
      <c r="B1077" t="s">
        <v>4394</v>
      </c>
      <c r="C1077" t="s">
        <v>10765</v>
      </c>
      <c r="D1077" t="s">
        <v>4395</v>
      </c>
      <c r="E1077">
        <v>240011</v>
      </c>
      <c r="F1077">
        <v>95</v>
      </c>
      <c r="G1077" t="s">
        <v>4396</v>
      </c>
      <c r="H1077" t="s">
        <v>7761</v>
      </c>
      <c r="I1077" t="s">
        <v>10768</v>
      </c>
      <c r="J1077">
        <f t="shared" si="16"/>
        <v>1076</v>
      </c>
    </row>
    <row r="1078" spans="1:10" x14ac:dyDescent="0.25">
      <c r="A1078" s="14" t="s">
        <v>4397</v>
      </c>
      <c r="B1078" t="s">
        <v>4398</v>
      </c>
      <c r="C1078" t="s">
        <v>10765</v>
      </c>
      <c r="D1078" t="s">
        <v>4399</v>
      </c>
      <c r="E1078">
        <v>40007</v>
      </c>
      <c r="F1078">
        <v>95</v>
      </c>
      <c r="G1078" t="s">
        <v>7865</v>
      </c>
      <c r="H1078" t="s">
        <v>7748</v>
      </c>
      <c r="I1078" t="s">
        <v>10768</v>
      </c>
      <c r="J1078">
        <f t="shared" si="16"/>
        <v>1077</v>
      </c>
    </row>
    <row r="1079" spans="1:10" x14ac:dyDescent="0.25">
      <c r="A1079" s="14" t="s">
        <v>7866</v>
      </c>
      <c r="B1079" t="s">
        <v>7867</v>
      </c>
      <c r="C1079" t="s">
        <v>10808</v>
      </c>
      <c r="D1079" t="s">
        <v>7868</v>
      </c>
      <c r="E1079">
        <v>470009</v>
      </c>
      <c r="F1079">
        <v>95</v>
      </c>
      <c r="G1079" t="s">
        <v>7869</v>
      </c>
      <c r="H1079" t="s">
        <v>7752</v>
      </c>
      <c r="I1079" t="s">
        <v>10768</v>
      </c>
      <c r="J1079">
        <f t="shared" si="16"/>
        <v>1078</v>
      </c>
    </row>
    <row r="1080" spans="1:10" x14ac:dyDescent="0.25">
      <c r="A1080" s="14" t="s">
        <v>7870</v>
      </c>
      <c r="B1080" t="s">
        <v>7871</v>
      </c>
      <c r="C1080" t="s">
        <v>9874</v>
      </c>
      <c r="D1080" t="s">
        <v>7872</v>
      </c>
      <c r="E1080">
        <v>40008</v>
      </c>
      <c r="F1080">
        <v>95</v>
      </c>
      <c r="G1080" t="s">
        <v>7873</v>
      </c>
      <c r="H1080" t="s">
        <v>7748</v>
      </c>
      <c r="I1080" t="s">
        <v>10768</v>
      </c>
      <c r="J1080">
        <f t="shared" si="16"/>
        <v>1079</v>
      </c>
    </row>
    <row r="1081" spans="1:10" x14ac:dyDescent="0.25">
      <c r="A1081" s="14" t="s">
        <v>7874</v>
      </c>
      <c r="B1081" t="s">
        <v>7875</v>
      </c>
      <c r="C1081" t="s">
        <v>10765</v>
      </c>
      <c r="D1081" t="s">
        <v>7876</v>
      </c>
      <c r="E1081">
        <v>400018</v>
      </c>
      <c r="F1081">
        <v>95</v>
      </c>
      <c r="G1081" t="s">
        <v>7877</v>
      </c>
      <c r="H1081" t="s">
        <v>7776</v>
      </c>
      <c r="I1081" t="s">
        <v>10768</v>
      </c>
      <c r="J1081">
        <f t="shared" si="16"/>
        <v>1080</v>
      </c>
    </row>
    <row r="1082" spans="1:10" x14ac:dyDescent="0.25">
      <c r="A1082" s="14" t="s">
        <v>7878</v>
      </c>
      <c r="B1082" t="s">
        <v>7879</v>
      </c>
      <c r="C1082" t="s">
        <v>10765</v>
      </c>
      <c r="D1082" t="s">
        <v>7880</v>
      </c>
      <c r="E1082">
        <v>120084</v>
      </c>
      <c r="F1082">
        <v>95</v>
      </c>
      <c r="G1082" t="s">
        <v>7881</v>
      </c>
      <c r="H1082" t="s">
        <v>7752</v>
      </c>
      <c r="I1082" t="s">
        <v>10768</v>
      </c>
      <c r="J1082">
        <f t="shared" si="16"/>
        <v>1081</v>
      </c>
    </row>
    <row r="1083" spans="1:10" x14ac:dyDescent="0.25">
      <c r="A1083" s="14" t="s">
        <v>7882</v>
      </c>
      <c r="B1083" t="s">
        <v>7883</v>
      </c>
      <c r="C1083" t="s">
        <v>10808</v>
      </c>
      <c r="D1083" t="s">
        <v>7884</v>
      </c>
      <c r="E1083">
        <v>510004</v>
      </c>
      <c r="F1083">
        <v>95</v>
      </c>
      <c r="G1083" t="s">
        <v>7885</v>
      </c>
      <c r="H1083" t="s">
        <v>7761</v>
      </c>
      <c r="I1083" t="s">
        <v>10768</v>
      </c>
      <c r="J1083">
        <f t="shared" si="16"/>
        <v>1082</v>
      </c>
    </row>
    <row r="1084" spans="1:10" x14ac:dyDescent="0.25">
      <c r="A1084" s="14" t="s">
        <v>7886</v>
      </c>
      <c r="B1084" t="s">
        <v>7887</v>
      </c>
      <c r="C1084" t="s">
        <v>10765</v>
      </c>
      <c r="D1084" t="s">
        <v>7888</v>
      </c>
      <c r="E1084">
        <v>20061</v>
      </c>
      <c r="F1084">
        <v>95</v>
      </c>
      <c r="G1084" t="s">
        <v>7756</v>
      </c>
      <c r="H1084" t="s">
        <v>7757</v>
      </c>
      <c r="I1084" t="s">
        <v>10768</v>
      </c>
      <c r="J1084">
        <f t="shared" si="16"/>
        <v>1083</v>
      </c>
    </row>
    <row r="1085" spans="1:10" x14ac:dyDescent="0.25">
      <c r="A1085" s="14" t="s">
        <v>7889</v>
      </c>
      <c r="B1085" t="s">
        <v>7890</v>
      </c>
      <c r="C1085" t="s">
        <v>10808</v>
      </c>
      <c r="D1085" t="s">
        <v>7891</v>
      </c>
      <c r="E1085">
        <v>450012</v>
      </c>
      <c r="F1085">
        <v>95</v>
      </c>
      <c r="G1085" t="s">
        <v>7892</v>
      </c>
      <c r="H1085" t="s">
        <v>7752</v>
      </c>
      <c r="I1085" t="s">
        <v>10768</v>
      </c>
      <c r="J1085">
        <f t="shared" si="16"/>
        <v>1084</v>
      </c>
    </row>
    <row r="1086" spans="1:10" x14ac:dyDescent="0.25">
      <c r="A1086" s="14" t="s">
        <v>7893</v>
      </c>
      <c r="B1086" t="s">
        <v>7894</v>
      </c>
      <c r="C1086" t="s">
        <v>10765</v>
      </c>
      <c r="D1086" t="s">
        <v>7895</v>
      </c>
      <c r="E1086">
        <v>290019</v>
      </c>
      <c r="F1086">
        <v>95</v>
      </c>
      <c r="G1086" t="s">
        <v>7896</v>
      </c>
      <c r="H1086" t="s">
        <v>7768</v>
      </c>
      <c r="I1086" t="s">
        <v>10768</v>
      </c>
      <c r="J1086">
        <f t="shared" si="16"/>
        <v>1085</v>
      </c>
    </row>
    <row r="1087" spans="1:10" x14ac:dyDescent="0.25">
      <c r="A1087" s="14" t="s">
        <v>7897</v>
      </c>
      <c r="B1087" t="s">
        <v>7898</v>
      </c>
      <c r="C1087" t="s">
        <v>10765</v>
      </c>
      <c r="D1087" t="s">
        <v>7899</v>
      </c>
      <c r="E1087">
        <v>270016</v>
      </c>
      <c r="F1087">
        <v>95</v>
      </c>
      <c r="G1087" t="s">
        <v>7900</v>
      </c>
      <c r="H1087" t="s">
        <v>7771</v>
      </c>
      <c r="I1087" t="s">
        <v>10768</v>
      </c>
      <c r="J1087">
        <f t="shared" si="16"/>
        <v>1086</v>
      </c>
    </row>
    <row r="1088" spans="1:10" x14ac:dyDescent="0.25">
      <c r="A1088" s="14" t="s">
        <v>7901</v>
      </c>
      <c r="B1088" t="s">
        <v>7902</v>
      </c>
      <c r="C1088" t="s">
        <v>10808</v>
      </c>
      <c r="D1088" t="s">
        <v>7903</v>
      </c>
      <c r="E1088">
        <v>60041</v>
      </c>
      <c r="F1088">
        <v>95</v>
      </c>
      <c r="G1088" t="s">
        <v>7904</v>
      </c>
      <c r="H1088" t="s">
        <v>7748</v>
      </c>
      <c r="I1088" t="s">
        <v>10768</v>
      </c>
      <c r="J1088">
        <f t="shared" si="16"/>
        <v>1087</v>
      </c>
    </row>
    <row r="1089" spans="1:10" x14ac:dyDescent="0.25">
      <c r="A1089" s="14" t="s">
        <v>7905</v>
      </c>
      <c r="B1089" t="s">
        <v>7906</v>
      </c>
      <c r="C1089" t="s">
        <v>10808</v>
      </c>
      <c r="D1089" t="s">
        <v>7907</v>
      </c>
      <c r="E1089">
        <v>190012</v>
      </c>
      <c r="F1089">
        <v>95</v>
      </c>
      <c r="G1089" t="s">
        <v>7908</v>
      </c>
      <c r="H1089" t="s">
        <v>7768</v>
      </c>
      <c r="I1089" t="s">
        <v>10768</v>
      </c>
      <c r="J1089">
        <f t="shared" si="16"/>
        <v>1088</v>
      </c>
    </row>
    <row r="1090" spans="1:10" x14ac:dyDescent="0.25">
      <c r="A1090" s="14" t="s">
        <v>10978</v>
      </c>
      <c r="B1090" t="s">
        <v>10979</v>
      </c>
      <c r="C1090" t="s">
        <v>10765</v>
      </c>
      <c r="D1090" t="s">
        <v>10980</v>
      </c>
      <c r="E1090">
        <v>300015</v>
      </c>
      <c r="F1090">
        <v>95</v>
      </c>
      <c r="G1090" t="s">
        <v>10981</v>
      </c>
      <c r="H1090" t="s">
        <v>11461</v>
      </c>
      <c r="I1090" t="s">
        <v>10768</v>
      </c>
      <c r="J1090">
        <f t="shared" si="16"/>
        <v>1089</v>
      </c>
    </row>
    <row r="1091" spans="1:10" x14ac:dyDescent="0.25">
      <c r="A1091" s="14" t="s">
        <v>7909</v>
      </c>
      <c r="B1091" t="s">
        <v>7910</v>
      </c>
      <c r="C1091" t="s">
        <v>10765</v>
      </c>
      <c r="D1091" t="s">
        <v>7911</v>
      </c>
      <c r="E1091">
        <v>20046</v>
      </c>
      <c r="F1091">
        <v>95</v>
      </c>
      <c r="G1091" t="s">
        <v>7756</v>
      </c>
      <c r="H1091" t="s">
        <v>7757</v>
      </c>
      <c r="I1091" t="s">
        <v>10768</v>
      </c>
      <c r="J1091">
        <f t="shared" si="16"/>
        <v>1090</v>
      </c>
    </row>
    <row r="1092" spans="1:10" x14ac:dyDescent="0.25">
      <c r="A1092" s="14" t="s">
        <v>7912</v>
      </c>
      <c r="B1092" t="s">
        <v>7913</v>
      </c>
      <c r="C1092" t="s">
        <v>10765</v>
      </c>
      <c r="D1092" t="s">
        <v>7914</v>
      </c>
      <c r="E1092">
        <v>190011</v>
      </c>
      <c r="F1092">
        <v>95</v>
      </c>
      <c r="G1092" t="s">
        <v>7915</v>
      </c>
      <c r="H1092" t="s">
        <v>7768</v>
      </c>
      <c r="I1092" t="s">
        <v>10768</v>
      </c>
      <c r="J1092">
        <f t="shared" ref="J1092:J1155" si="17">J1091+1</f>
        <v>1091</v>
      </c>
    </row>
    <row r="1093" spans="1:10" x14ac:dyDescent="0.25">
      <c r="A1093" s="14" t="s">
        <v>7916</v>
      </c>
      <c r="B1093" t="s">
        <v>7917</v>
      </c>
      <c r="C1093" t="s">
        <v>10765</v>
      </c>
      <c r="D1093" t="s">
        <v>7918</v>
      </c>
      <c r="E1093">
        <v>170007</v>
      </c>
      <c r="F1093">
        <v>95</v>
      </c>
      <c r="G1093" t="s">
        <v>7919</v>
      </c>
      <c r="H1093" t="s">
        <v>7771</v>
      </c>
      <c r="I1093" t="s">
        <v>10768</v>
      </c>
      <c r="J1093">
        <f t="shared" si="17"/>
        <v>1092</v>
      </c>
    </row>
    <row r="1094" spans="1:10" x14ac:dyDescent="0.25">
      <c r="A1094" s="14" t="s">
        <v>7920</v>
      </c>
      <c r="B1094" t="s">
        <v>7921</v>
      </c>
      <c r="C1094" t="s">
        <v>10808</v>
      </c>
      <c r="D1094" t="s">
        <v>7922</v>
      </c>
      <c r="E1094">
        <v>260139</v>
      </c>
      <c r="F1094">
        <v>95</v>
      </c>
      <c r="G1094" t="s">
        <v>7923</v>
      </c>
      <c r="H1094" t="s">
        <v>7771</v>
      </c>
      <c r="I1094" t="s">
        <v>10768</v>
      </c>
      <c r="J1094">
        <f t="shared" si="17"/>
        <v>1093</v>
      </c>
    </row>
    <row r="1095" spans="1:10" x14ac:dyDescent="0.25">
      <c r="A1095" s="14" t="s">
        <v>7924</v>
      </c>
      <c r="B1095" t="s">
        <v>7925</v>
      </c>
      <c r="C1095" t="s">
        <v>10765</v>
      </c>
      <c r="D1095" t="s">
        <v>7926</v>
      </c>
      <c r="E1095">
        <v>510010</v>
      </c>
      <c r="F1095">
        <v>95</v>
      </c>
      <c r="G1095" t="s">
        <v>7927</v>
      </c>
      <c r="H1095" t="s">
        <v>7761</v>
      </c>
      <c r="I1095" t="s">
        <v>10768</v>
      </c>
      <c r="J1095">
        <f t="shared" si="17"/>
        <v>1094</v>
      </c>
    </row>
    <row r="1096" spans="1:10" x14ac:dyDescent="0.25">
      <c r="A1096" s="14" t="s">
        <v>7928</v>
      </c>
      <c r="B1096" t="s">
        <v>7929</v>
      </c>
      <c r="C1096" t="s">
        <v>10765</v>
      </c>
      <c r="D1096" t="s">
        <v>7930</v>
      </c>
      <c r="E1096">
        <v>20073</v>
      </c>
      <c r="F1096">
        <v>95</v>
      </c>
      <c r="G1096" t="s">
        <v>7756</v>
      </c>
      <c r="H1096" t="s">
        <v>7757</v>
      </c>
      <c r="I1096" t="s">
        <v>10768</v>
      </c>
      <c r="J1096">
        <f t="shared" si="17"/>
        <v>1095</v>
      </c>
    </row>
    <row r="1097" spans="1:10" x14ac:dyDescent="0.25">
      <c r="A1097" s="14" t="s">
        <v>7931</v>
      </c>
      <c r="B1097" t="s">
        <v>7932</v>
      </c>
      <c r="C1097" t="s">
        <v>10808</v>
      </c>
      <c r="D1097" t="s">
        <v>7933</v>
      </c>
      <c r="E1097">
        <v>540005</v>
      </c>
      <c r="F1097">
        <v>95</v>
      </c>
      <c r="G1097" t="s">
        <v>7934</v>
      </c>
      <c r="H1097" t="s">
        <v>7761</v>
      </c>
      <c r="I1097" t="s">
        <v>10768</v>
      </c>
      <c r="J1097">
        <f t="shared" si="17"/>
        <v>1096</v>
      </c>
    </row>
    <row r="1098" spans="1:10" x14ac:dyDescent="0.25">
      <c r="A1098" s="14" t="s">
        <v>7935</v>
      </c>
      <c r="B1098" t="s">
        <v>7936</v>
      </c>
      <c r="C1098" t="s">
        <v>10765</v>
      </c>
      <c r="D1098" t="s">
        <v>7937</v>
      </c>
      <c r="E1098">
        <v>270036</v>
      </c>
      <c r="F1098">
        <v>95</v>
      </c>
      <c r="G1098" t="s">
        <v>8164</v>
      </c>
      <c r="H1098" t="s">
        <v>7771</v>
      </c>
      <c r="I1098" t="s">
        <v>10768</v>
      </c>
      <c r="J1098">
        <f t="shared" si="17"/>
        <v>1097</v>
      </c>
    </row>
    <row r="1099" spans="1:10" x14ac:dyDescent="0.25">
      <c r="A1099" s="14" t="s">
        <v>7938</v>
      </c>
      <c r="B1099" t="s">
        <v>7939</v>
      </c>
      <c r="C1099" t="s">
        <v>10765</v>
      </c>
      <c r="D1099" t="s">
        <v>7940</v>
      </c>
      <c r="E1099">
        <v>130036</v>
      </c>
      <c r="F1099">
        <v>95</v>
      </c>
      <c r="G1099" t="s">
        <v>7941</v>
      </c>
      <c r="H1099" t="s">
        <v>7752</v>
      </c>
      <c r="I1099" t="s">
        <v>10768</v>
      </c>
      <c r="J1099">
        <f t="shared" si="17"/>
        <v>1098</v>
      </c>
    </row>
    <row r="1100" spans="1:10" x14ac:dyDescent="0.25">
      <c r="A1100" s="14" t="s">
        <v>7942</v>
      </c>
      <c r="B1100" t="s">
        <v>7943</v>
      </c>
      <c r="C1100" t="s">
        <v>10765</v>
      </c>
      <c r="D1100" t="s">
        <v>7944</v>
      </c>
      <c r="E1100">
        <v>450033</v>
      </c>
      <c r="F1100">
        <v>95</v>
      </c>
      <c r="G1100" t="s">
        <v>7945</v>
      </c>
      <c r="H1100" t="s">
        <v>7752</v>
      </c>
      <c r="I1100" t="s">
        <v>10768</v>
      </c>
      <c r="J1100">
        <f t="shared" si="17"/>
        <v>1099</v>
      </c>
    </row>
    <row r="1101" spans="1:10" x14ac:dyDescent="0.25">
      <c r="A1101" s="14" t="s">
        <v>7946</v>
      </c>
      <c r="B1101" t="s">
        <v>7947</v>
      </c>
      <c r="C1101" t="s">
        <v>10765</v>
      </c>
      <c r="D1101" t="s">
        <v>7948</v>
      </c>
      <c r="E1101">
        <v>280014</v>
      </c>
      <c r="F1101">
        <v>95</v>
      </c>
      <c r="G1101" t="s">
        <v>7949</v>
      </c>
      <c r="H1101" t="s">
        <v>7752</v>
      </c>
      <c r="I1101" t="s">
        <v>10768</v>
      </c>
      <c r="J1101">
        <f t="shared" si="17"/>
        <v>1100</v>
      </c>
    </row>
    <row r="1102" spans="1:10" x14ac:dyDescent="0.25">
      <c r="A1102" s="14" t="s">
        <v>7950</v>
      </c>
      <c r="B1102" t="s">
        <v>7951</v>
      </c>
      <c r="C1102" t="s">
        <v>10765</v>
      </c>
      <c r="D1102" t="s">
        <v>7952</v>
      </c>
      <c r="E1102">
        <v>270019</v>
      </c>
      <c r="F1102">
        <v>95</v>
      </c>
      <c r="G1102" t="s">
        <v>7953</v>
      </c>
      <c r="H1102" t="s">
        <v>7771</v>
      </c>
      <c r="I1102" t="s">
        <v>10768</v>
      </c>
      <c r="J1102">
        <f t="shared" si="17"/>
        <v>1101</v>
      </c>
    </row>
    <row r="1103" spans="1:10" x14ac:dyDescent="0.25">
      <c r="A1103" s="14" t="s">
        <v>7954</v>
      </c>
      <c r="B1103" t="s">
        <v>7955</v>
      </c>
      <c r="C1103" t="s">
        <v>10765</v>
      </c>
      <c r="D1103" t="s">
        <v>7956</v>
      </c>
      <c r="E1103">
        <v>190099</v>
      </c>
      <c r="F1103">
        <v>95</v>
      </c>
      <c r="G1103" t="s">
        <v>7957</v>
      </c>
      <c r="H1103" t="s">
        <v>7768</v>
      </c>
      <c r="I1103" t="s">
        <v>10768</v>
      </c>
      <c r="J1103">
        <f t="shared" si="17"/>
        <v>1102</v>
      </c>
    </row>
    <row r="1104" spans="1:10" x14ac:dyDescent="0.25">
      <c r="A1104" s="14" t="s">
        <v>7958</v>
      </c>
      <c r="B1104" t="s">
        <v>7959</v>
      </c>
      <c r="C1104" t="s">
        <v>10765</v>
      </c>
      <c r="D1104" t="s">
        <v>4316</v>
      </c>
      <c r="E1104">
        <v>20068</v>
      </c>
      <c r="F1104">
        <v>95</v>
      </c>
      <c r="G1104" t="s">
        <v>7756</v>
      </c>
      <c r="H1104" t="s">
        <v>7757</v>
      </c>
      <c r="I1104" t="s">
        <v>10768</v>
      </c>
      <c r="J1104">
        <f t="shared" si="17"/>
        <v>1103</v>
      </c>
    </row>
    <row r="1105" spans="1:10" x14ac:dyDescent="0.25">
      <c r="A1105" s="14" t="s">
        <v>7960</v>
      </c>
      <c r="B1105" t="s">
        <v>7961</v>
      </c>
      <c r="C1105" t="s">
        <v>10765</v>
      </c>
      <c r="D1105" t="s">
        <v>7962</v>
      </c>
      <c r="E1105">
        <v>470010</v>
      </c>
      <c r="F1105">
        <v>95</v>
      </c>
      <c r="G1105" t="s">
        <v>7963</v>
      </c>
      <c r="H1105" t="s">
        <v>7752</v>
      </c>
      <c r="I1105" t="s">
        <v>10768</v>
      </c>
      <c r="J1105">
        <f t="shared" si="17"/>
        <v>1104</v>
      </c>
    </row>
    <row r="1106" spans="1:10" x14ac:dyDescent="0.25">
      <c r="A1106" s="14" t="s">
        <v>7964</v>
      </c>
      <c r="B1106" t="s">
        <v>7965</v>
      </c>
      <c r="C1106" t="s">
        <v>10765</v>
      </c>
      <c r="D1106" t="s">
        <v>7966</v>
      </c>
      <c r="E1106">
        <v>20053</v>
      </c>
      <c r="F1106">
        <v>95</v>
      </c>
      <c r="G1106" t="s">
        <v>7756</v>
      </c>
      <c r="H1106" t="s">
        <v>7757</v>
      </c>
      <c r="I1106" t="s">
        <v>10768</v>
      </c>
      <c r="J1106">
        <f t="shared" si="17"/>
        <v>1105</v>
      </c>
    </row>
    <row r="1107" spans="1:10" x14ac:dyDescent="0.25">
      <c r="A1107" s="14" t="s">
        <v>7967</v>
      </c>
      <c r="B1107" t="s">
        <v>7968</v>
      </c>
      <c r="C1107" t="s">
        <v>10808</v>
      </c>
      <c r="D1107" t="s">
        <v>7379</v>
      </c>
      <c r="E1107">
        <v>390023</v>
      </c>
      <c r="F1107">
        <v>75</v>
      </c>
      <c r="G1107" t="s">
        <v>7801</v>
      </c>
      <c r="H1107" t="s">
        <v>7771</v>
      </c>
      <c r="I1107" t="s">
        <v>10768</v>
      </c>
      <c r="J1107">
        <f t="shared" si="17"/>
        <v>1106</v>
      </c>
    </row>
    <row r="1108" spans="1:10" x14ac:dyDescent="0.25">
      <c r="A1108" s="14" t="s">
        <v>7969</v>
      </c>
      <c r="B1108" t="s">
        <v>7970</v>
      </c>
      <c r="C1108" t="s">
        <v>10765</v>
      </c>
      <c r="D1108" t="s">
        <v>7971</v>
      </c>
      <c r="E1108">
        <v>550013</v>
      </c>
      <c r="F1108">
        <v>95</v>
      </c>
      <c r="G1108" t="s">
        <v>7972</v>
      </c>
      <c r="H1108" t="s">
        <v>7771</v>
      </c>
      <c r="I1108" t="s">
        <v>10768</v>
      </c>
      <c r="J1108">
        <f t="shared" si="17"/>
        <v>1107</v>
      </c>
    </row>
    <row r="1109" spans="1:10" x14ac:dyDescent="0.25">
      <c r="A1109" s="14" t="s">
        <v>7973</v>
      </c>
      <c r="B1109" t="s">
        <v>7974</v>
      </c>
      <c r="C1109" t="s">
        <v>10765</v>
      </c>
      <c r="D1109" t="s">
        <v>7975</v>
      </c>
      <c r="E1109">
        <v>400021</v>
      </c>
      <c r="F1109">
        <v>95</v>
      </c>
      <c r="G1109" t="s">
        <v>4274</v>
      </c>
      <c r="H1109" t="s">
        <v>7776</v>
      </c>
      <c r="I1109" t="s">
        <v>10768</v>
      </c>
      <c r="J1109">
        <f t="shared" si="17"/>
        <v>1108</v>
      </c>
    </row>
    <row r="1110" spans="1:10" x14ac:dyDescent="0.25">
      <c r="A1110" s="14" t="s">
        <v>7976</v>
      </c>
      <c r="B1110" t="s">
        <v>7977</v>
      </c>
      <c r="C1110" t="s">
        <v>10808</v>
      </c>
      <c r="D1110" t="s">
        <v>7978</v>
      </c>
      <c r="E1110">
        <v>480047</v>
      </c>
      <c r="F1110">
        <v>95</v>
      </c>
      <c r="G1110" t="s">
        <v>7979</v>
      </c>
      <c r="H1110" t="s">
        <v>7776</v>
      </c>
      <c r="I1110" t="s">
        <v>10768</v>
      </c>
      <c r="J1110">
        <f t="shared" si="17"/>
        <v>1109</v>
      </c>
    </row>
    <row r="1111" spans="1:10" x14ac:dyDescent="0.25">
      <c r="A1111" s="14" t="s">
        <v>9436</v>
      </c>
      <c r="B1111" t="s">
        <v>9437</v>
      </c>
      <c r="C1111" t="s">
        <v>10808</v>
      </c>
      <c r="D1111" t="s">
        <v>9438</v>
      </c>
      <c r="E1111">
        <v>530047</v>
      </c>
      <c r="F1111">
        <v>95</v>
      </c>
      <c r="G1111" t="s">
        <v>9439</v>
      </c>
      <c r="H1111" t="s">
        <v>11461</v>
      </c>
      <c r="I1111" t="s">
        <v>10768</v>
      </c>
      <c r="J1111">
        <f t="shared" si="17"/>
        <v>1110</v>
      </c>
    </row>
    <row r="1112" spans="1:10" x14ac:dyDescent="0.25">
      <c r="A1112" s="14" t="s">
        <v>7980</v>
      </c>
      <c r="B1112" t="s">
        <v>7981</v>
      </c>
      <c r="C1112" t="s">
        <v>10765</v>
      </c>
      <c r="D1112" t="s">
        <v>7982</v>
      </c>
      <c r="E1112">
        <v>20438</v>
      </c>
      <c r="F1112">
        <v>95</v>
      </c>
      <c r="G1112" t="s">
        <v>7756</v>
      </c>
      <c r="H1112" t="s">
        <v>7757</v>
      </c>
      <c r="I1112" t="s">
        <v>10768</v>
      </c>
      <c r="J1112">
        <f t="shared" si="17"/>
        <v>1111</v>
      </c>
    </row>
    <row r="1113" spans="1:10" x14ac:dyDescent="0.25">
      <c r="A1113" s="14" t="s">
        <v>10955</v>
      </c>
      <c r="B1113" t="s">
        <v>10956</v>
      </c>
      <c r="C1113" t="s">
        <v>10765</v>
      </c>
      <c r="D1113" t="s">
        <v>10957</v>
      </c>
      <c r="E1113">
        <v>530012</v>
      </c>
      <c r="F1113">
        <v>95</v>
      </c>
      <c r="G1113" t="s">
        <v>10958</v>
      </c>
      <c r="H1113" t="s">
        <v>11461</v>
      </c>
      <c r="I1113" t="s">
        <v>10768</v>
      </c>
      <c r="J1113">
        <f t="shared" si="17"/>
        <v>1112</v>
      </c>
    </row>
    <row r="1114" spans="1:10" x14ac:dyDescent="0.25">
      <c r="A1114" s="14" t="s">
        <v>7983</v>
      </c>
      <c r="B1114" t="s">
        <v>7984</v>
      </c>
      <c r="C1114" t="s">
        <v>10808</v>
      </c>
      <c r="D1114" t="s">
        <v>7985</v>
      </c>
      <c r="E1114">
        <v>370012</v>
      </c>
      <c r="F1114">
        <v>75</v>
      </c>
      <c r="G1114" t="s">
        <v>7986</v>
      </c>
      <c r="H1114" t="s">
        <v>7752</v>
      </c>
      <c r="I1114" t="s">
        <v>10768</v>
      </c>
      <c r="J1114">
        <f t="shared" si="17"/>
        <v>1113</v>
      </c>
    </row>
    <row r="1115" spans="1:10" x14ac:dyDescent="0.25">
      <c r="A1115" s="14" t="s">
        <v>7987</v>
      </c>
      <c r="B1115" t="s">
        <v>7988</v>
      </c>
      <c r="C1115" t="s">
        <v>9874</v>
      </c>
      <c r="D1115" t="s">
        <v>7989</v>
      </c>
      <c r="E1115">
        <v>120011</v>
      </c>
      <c r="F1115">
        <v>95</v>
      </c>
      <c r="G1115" t="s">
        <v>7990</v>
      </c>
      <c r="H1115" t="s">
        <v>7752</v>
      </c>
      <c r="I1115" t="s">
        <v>10768</v>
      </c>
      <c r="J1115">
        <f t="shared" si="17"/>
        <v>1114</v>
      </c>
    </row>
    <row r="1116" spans="1:10" x14ac:dyDescent="0.25">
      <c r="A1116" s="14" t="s">
        <v>7991</v>
      </c>
      <c r="B1116" t="s">
        <v>7992</v>
      </c>
      <c r="C1116" t="s">
        <v>9874</v>
      </c>
      <c r="D1116" t="s">
        <v>7993</v>
      </c>
      <c r="E1116">
        <v>60339</v>
      </c>
      <c r="F1116">
        <v>95</v>
      </c>
      <c r="G1116" t="s">
        <v>7994</v>
      </c>
      <c r="H1116" t="s">
        <v>7748</v>
      </c>
      <c r="I1116" t="s">
        <v>10768</v>
      </c>
      <c r="J1116">
        <f t="shared" si="17"/>
        <v>1115</v>
      </c>
    </row>
    <row r="1117" spans="1:10" x14ac:dyDescent="0.25">
      <c r="A1117" s="14" t="s">
        <v>7995</v>
      </c>
      <c r="B1117" t="s">
        <v>7996</v>
      </c>
      <c r="C1117" t="s">
        <v>10808</v>
      </c>
      <c r="D1117" t="s">
        <v>7997</v>
      </c>
      <c r="E1117">
        <v>390025</v>
      </c>
      <c r="F1117">
        <v>75</v>
      </c>
      <c r="G1117" t="s">
        <v>7998</v>
      </c>
      <c r="H1117" t="s">
        <v>7771</v>
      </c>
      <c r="I1117" t="s">
        <v>10768</v>
      </c>
      <c r="J1117">
        <f t="shared" si="17"/>
        <v>1116</v>
      </c>
    </row>
    <row r="1118" spans="1:10" x14ac:dyDescent="0.25">
      <c r="A1118" s="14" t="s">
        <v>7999</v>
      </c>
      <c r="B1118" t="s">
        <v>8000</v>
      </c>
      <c r="C1118" t="s">
        <v>10808</v>
      </c>
      <c r="D1118" t="s">
        <v>8001</v>
      </c>
      <c r="E1118">
        <v>170016</v>
      </c>
      <c r="F1118">
        <v>95</v>
      </c>
      <c r="G1118" t="s">
        <v>8002</v>
      </c>
      <c r="H1118" t="s">
        <v>7771</v>
      </c>
      <c r="I1118" t="s">
        <v>10768</v>
      </c>
      <c r="J1118">
        <f t="shared" si="17"/>
        <v>1117</v>
      </c>
    </row>
    <row r="1119" spans="1:10" x14ac:dyDescent="0.25">
      <c r="A1119" s="14" t="s">
        <v>8003</v>
      </c>
      <c r="B1119" t="s">
        <v>8004</v>
      </c>
      <c r="C1119" t="s">
        <v>10765</v>
      </c>
      <c r="D1119" t="s">
        <v>8005</v>
      </c>
      <c r="E1119">
        <v>40050</v>
      </c>
      <c r="F1119">
        <v>95</v>
      </c>
      <c r="G1119" t="s">
        <v>8006</v>
      </c>
      <c r="H1119" t="s">
        <v>7748</v>
      </c>
      <c r="I1119" t="s">
        <v>10768</v>
      </c>
      <c r="J1119">
        <f t="shared" si="17"/>
        <v>1118</v>
      </c>
    </row>
    <row r="1120" spans="1:10" x14ac:dyDescent="0.25">
      <c r="A1120" s="14" t="s">
        <v>8007</v>
      </c>
      <c r="B1120" t="s">
        <v>8008</v>
      </c>
      <c r="C1120" t="s">
        <v>10808</v>
      </c>
      <c r="D1120" t="s">
        <v>8009</v>
      </c>
      <c r="E1120">
        <v>260041</v>
      </c>
      <c r="F1120">
        <v>95</v>
      </c>
      <c r="G1120" t="s">
        <v>8010</v>
      </c>
      <c r="H1120" t="s">
        <v>7771</v>
      </c>
      <c r="I1120" t="s">
        <v>10768</v>
      </c>
      <c r="J1120">
        <f t="shared" si="17"/>
        <v>1119</v>
      </c>
    </row>
    <row r="1121" spans="1:10" x14ac:dyDescent="0.25">
      <c r="A1121" s="14" t="s">
        <v>8011</v>
      </c>
      <c r="B1121" t="s">
        <v>8012</v>
      </c>
      <c r="C1121" t="s">
        <v>10765</v>
      </c>
      <c r="D1121" t="s">
        <v>8013</v>
      </c>
      <c r="E1121">
        <v>550079</v>
      </c>
      <c r="F1121">
        <v>95</v>
      </c>
      <c r="G1121" t="s">
        <v>8014</v>
      </c>
      <c r="H1121" t="s">
        <v>7771</v>
      </c>
      <c r="I1121" t="s">
        <v>10768</v>
      </c>
      <c r="J1121">
        <f t="shared" si="17"/>
        <v>1120</v>
      </c>
    </row>
    <row r="1122" spans="1:10" x14ac:dyDescent="0.25">
      <c r="A1122" s="14" t="s">
        <v>8015</v>
      </c>
      <c r="B1122" t="s">
        <v>8016</v>
      </c>
      <c r="C1122" t="s">
        <v>10765</v>
      </c>
      <c r="D1122" t="s">
        <v>8017</v>
      </c>
      <c r="E1122">
        <v>270144</v>
      </c>
      <c r="F1122">
        <v>95</v>
      </c>
      <c r="G1122" t="s">
        <v>8018</v>
      </c>
      <c r="H1122" t="s">
        <v>7771</v>
      </c>
      <c r="I1122" t="s">
        <v>10768</v>
      </c>
      <c r="J1122">
        <f t="shared" si="17"/>
        <v>1121</v>
      </c>
    </row>
    <row r="1123" spans="1:10" x14ac:dyDescent="0.25">
      <c r="A1123" s="14" t="s">
        <v>8019</v>
      </c>
      <c r="B1123" t="s">
        <v>8020</v>
      </c>
      <c r="C1123" t="s">
        <v>10765</v>
      </c>
      <c r="D1123" t="s">
        <v>8021</v>
      </c>
      <c r="E1123">
        <v>190014</v>
      </c>
      <c r="F1123">
        <v>95</v>
      </c>
      <c r="G1123" t="s">
        <v>8022</v>
      </c>
      <c r="H1123" t="s">
        <v>7768</v>
      </c>
      <c r="I1123" t="s">
        <v>10768</v>
      </c>
      <c r="J1123">
        <f t="shared" si="17"/>
        <v>1122</v>
      </c>
    </row>
    <row r="1124" spans="1:10" x14ac:dyDescent="0.25">
      <c r="A1124" s="14" t="s">
        <v>8023</v>
      </c>
      <c r="B1124" t="s">
        <v>8024</v>
      </c>
      <c r="C1124" t="s">
        <v>10765</v>
      </c>
      <c r="D1124" t="s">
        <v>8025</v>
      </c>
      <c r="E1124">
        <v>330002</v>
      </c>
      <c r="F1124">
        <v>95</v>
      </c>
      <c r="G1124" t="s">
        <v>8026</v>
      </c>
      <c r="H1124" t="s">
        <v>12209</v>
      </c>
      <c r="I1124" t="s">
        <v>10768</v>
      </c>
      <c r="J1124">
        <f t="shared" si="17"/>
        <v>1123</v>
      </c>
    </row>
    <row r="1125" spans="1:10" x14ac:dyDescent="0.25">
      <c r="A1125" s="14" t="s">
        <v>8027</v>
      </c>
      <c r="B1125" t="s">
        <v>8028</v>
      </c>
      <c r="C1125" t="s">
        <v>10765</v>
      </c>
      <c r="D1125" t="s">
        <v>8029</v>
      </c>
      <c r="E1125">
        <v>200013</v>
      </c>
      <c r="F1125">
        <v>95</v>
      </c>
      <c r="G1125" t="s">
        <v>8030</v>
      </c>
      <c r="H1125" t="s">
        <v>7768</v>
      </c>
      <c r="I1125" t="s">
        <v>10768</v>
      </c>
      <c r="J1125">
        <f t="shared" si="17"/>
        <v>1124</v>
      </c>
    </row>
    <row r="1126" spans="1:10" x14ac:dyDescent="0.25">
      <c r="A1126" s="14" t="s">
        <v>8031</v>
      </c>
      <c r="B1126" t="s">
        <v>8032</v>
      </c>
      <c r="C1126" t="s">
        <v>10765</v>
      </c>
      <c r="D1126" t="s">
        <v>8033</v>
      </c>
      <c r="E1126">
        <v>350007</v>
      </c>
      <c r="F1126">
        <v>95</v>
      </c>
      <c r="G1126" t="s">
        <v>8034</v>
      </c>
      <c r="H1126" t="s">
        <v>7776</v>
      </c>
      <c r="I1126" t="s">
        <v>10768</v>
      </c>
      <c r="J1126">
        <f t="shared" si="17"/>
        <v>1125</v>
      </c>
    </row>
    <row r="1127" spans="1:10" x14ac:dyDescent="0.25">
      <c r="A1127" s="14" t="s">
        <v>8035</v>
      </c>
      <c r="B1127" t="s">
        <v>8036</v>
      </c>
      <c r="C1127" t="s">
        <v>9874</v>
      </c>
      <c r="D1127" t="s">
        <v>8037</v>
      </c>
      <c r="E1127">
        <v>60042</v>
      </c>
      <c r="F1127">
        <v>95</v>
      </c>
      <c r="G1127" t="s">
        <v>6941</v>
      </c>
      <c r="H1127" t="s">
        <v>7748</v>
      </c>
      <c r="I1127" t="s">
        <v>10768</v>
      </c>
      <c r="J1127">
        <f t="shared" si="17"/>
        <v>1126</v>
      </c>
    </row>
    <row r="1128" spans="1:10" x14ac:dyDescent="0.25">
      <c r="A1128" s="14" t="s">
        <v>8038</v>
      </c>
      <c r="B1128" t="s">
        <v>8039</v>
      </c>
      <c r="C1128" t="s">
        <v>10765</v>
      </c>
      <c r="D1128" t="s">
        <v>8040</v>
      </c>
      <c r="E1128">
        <v>310018</v>
      </c>
      <c r="F1128">
        <v>95</v>
      </c>
      <c r="G1128" t="s">
        <v>8041</v>
      </c>
      <c r="H1128" t="s">
        <v>7768</v>
      </c>
      <c r="I1128" t="s">
        <v>10768</v>
      </c>
      <c r="J1128">
        <f t="shared" si="17"/>
        <v>1127</v>
      </c>
    </row>
    <row r="1129" spans="1:10" x14ac:dyDescent="0.25">
      <c r="A1129" s="14" t="s">
        <v>8042</v>
      </c>
      <c r="B1129" t="s">
        <v>8043</v>
      </c>
      <c r="C1129" t="s">
        <v>10765</v>
      </c>
      <c r="D1129" t="s">
        <v>8044</v>
      </c>
      <c r="E1129">
        <v>200009</v>
      </c>
      <c r="F1129">
        <v>95</v>
      </c>
      <c r="G1129" t="s">
        <v>8045</v>
      </c>
      <c r="H1129" t="s">
        <v>7768</v>
      </c>
      <c r="I1129" t="s">
        <v>10768</v>
      </c>
      <c r="J1129">
        <f t="shared" si="17"/>
        <v>1128</v>
      </c>
    </row>
    <row r="1130" spans="1:10" x14ac:dyDescent="0.25">
      <c r="A1130" s="14" t="s">
        <v>8046</v>
      </c>
      <c r="B1130" t="s">
        <v>8047</v>
      </c>
      <c r="C1130" t="s">
        <v>10765</v>
      </c>
      <c r="D1130" t="s">
        <v>10119</v>
      </c>
      <c r="E1130">
        <v>480271</v>
      </c>
      <c r="F1130">
        <v>95</v>
      </c>
      <c r="G1130" t="s">
        <v>8048</v>
      </c>
      <c r="H1130" t="s">
        <v>7776</v>
      </c>
      <c r="I1130" t="s">
        <v>10768</v>
      </c>
      <c r="J1130">
        <f t="shared" si="17"/>
        <v>1129</v>
      </c>
    </row>
    <row r="1131" spans="1:10" x14ac:dyDescent="0.25">
      <c r="A1131" s="14" t="s">
        <v>12489</v>
      </c>
      <c r="B1131" t="s">
        <v>12490</v>
      </c>
      <c r="C1131" t="s">
        <v>10779</v>
      </c>
      <c r="D1131" t="s">
        <v>12491</v>
      </c>
      <c r="E1131">
        <v>490020</v>
      </c>
      <c r="F1131">
        <v>95</v>
      </c>
      <c r="G1131" t="s">
        <v>10337</v>
      </c>
      <c r="H1131" t="s">
        <v>11461</v>
      </c>
      <c r="I1131" t="s">
        <v>10768</v>
      </c>
      <c r="J1131">
        <f t="shared" si="17"/>
        <v>1130</v>
      </c>
    </row>
    <row r="1132" spans="1:10" x14ac:dyDescent="0.25">
      <c r="A1132" s="14" t="s">
        <v>10994</v>
      </c>
      <c r="B1132" t="s">
        <v>10995</v>
      </c>
      <c r="C1132" t="s">
        <v>10808</v>
      </c>
      <c r="D1132" t="s">
        <v>10996</v>
      </c>
      <c r="E1132">
        <v>560006</v>
      </c>
      <c r="F1132">
        <v>95</v>
      </c>
      <c r="G1132" t="s">
        <v>10997</v>
      </c>
      <c r="H1132" t="s">
        <v>11461</v>
      </c>
      <c r="I1132" t="s">
        <v>10768</v>
      </c>
      <c r="J1132">
        <f t="shared" si="17"/>
        <v>1131</v>
      </c>
    </row>
    <row r="1133" spans="1:10" x14ac:dyDescent="0.25">
      <c r="A1133" s="14" t="s">
        <v>10998</v>
      </c>
      <c r="B1133" t="s">
        <v>10999</v>
      </c>
      <c r="C1133" t="s">
        <v>10765</v>
      </c>
      <c r="D1133" t="s">
        <v>11000</v>
      </c>
      <c r="E1133">
        <v>160010</v>
      </c>
      <c r="F1133">
        <v>95</v>
      </c>
      <c r="G1133" t="s">
        <v>11001</v>
      </c>
      <c r="H1133" t="s">
        <v>11461</v>
      </c>
      <c r="I1133" t="s">
        <v>10768</v>
      </c>
      <c r="J1133">
        <f t="shared" si="17"/>
        <v>1132</v>
      </c>
    </row>
    <row r="1134" spans="1:10" x14ac:dyDescent="0.25">
      <c r="A1134" s="14" t="s">
        <v>8049</v>
      </c>
      <c r="B1134" t="s">
        <v>8050</v>
      </c>
      <c r="C1134" t="s">
        <v>10765</v>
      </c>
      <c r="D1134" t="s">
        <v>8051</v>
      </c>
      <c r="E1134">
        <v>120013</v>
      </c>
      <c r="F1134">
        <v>95</v>
      </c>
      <c r="G1134" t="s">
        <v>8052</v>
      </c>
      <c r="H1134" t="s">
        <v>7752</v>
      </c>
      <c r="I1134" t="s">
        <v>10768</v>
      </c>
      <c r="J1134">
        <f t="shared" si="17"/>
        <v>1133</v>
      </c>
    </row>
    <row r="1135" spans="1:10" x14ac:dyDescent="0.25">
      <c r="A1135" s="14" t="s">
        <v>8053</v>
      </c>
      <c r="B1135" t="s">
        <v>8054</v>
      </c>
      <c r="C1135" t="s">
        <v>10765</v>
      </c>
      <c r="D1135" t="s">
        <v>8055</v>
      </c>
      <c r="E1135">
        <v>480046</v>
      </c>
      <c r="F1135">
        <v>95</v>
      </c>
      <c r="G1135" t="s">
        <v>8056</v>
      </c>
      <c r="H1135" t="s">
        <v>7776</v>
      </c>
      <c r="I1135" t="s">
        <v>10768</v>
      </c>
      <c r="J1135">
        <f t="shared" si="17"/>
        <v>1134</v>
      </c>
    </row>
    <row r="1136" spans="1:10" x14ac:dyDescent="0.25">
      <c r="A1136" s="14" t="s">
        <v>8057</v>
      </c>
      <c r="B1136" t="s">
        <v>8058</v>
      </c>
      <c r="C1136" t="s">
        <v>10765</v>
      </c>
      <c r="D1136" t="s">
        <v>8059</v>
      </c>
      <c r="E1136">
        <v>330004</v>
      </c>
      <c r="F1136">
        <v>95</v>
      </c>
      <c r="G1136" t="s">
        <v>8060</v>
      </c>
      <c r="H1136" t="s">
        <v>12209</v>
      </c>
      <c r="I1136" t="s">
        <v>10768</v>
      </c>
      <c r="J1136">
        <f t="shared" si="17"/>
        <v>1135</v>
      </c>
    </row>
    <row r="1137" spans="1:10" x14ac:dyDescent="0.25">
      <c r="A1137" s="14" t="s">
        <v>8061</v>
      </c>
      <c r="B1137" t="s">
        <v>8062</v>
      </c>
      <c r="C1137" t="s">
        <v>10765</v>
      </c>
      <c r="D1137" t="s">
        <v>8063</v>
      </c>
      <c r="E1137">
        <v>270018</v>
      </c>
      <c r="F1137">
        <v>95</v>
      </c>
      <c r="G1137" t="s">
        <v>8064</v>
      </c>
      <c r="H1137" t="s">
        <v>7771</v>
      </c>
      <c r="I1137" t="s">
        <v>10768</v>
      </c>
      <c r="J1137">
        <f t="shared" si="17"/>
        <v>1136</v>
      </c>
    </row>
    <row r="1138" spans="1:10" x14ac:dyDescent="0.25">
      <c r="A1138" s="14" t="s">
        <v>11010</v>
      </c>
      <c r="B1138" t="s">
        <v>11011</v>
      </c>
      <c r="C1138" t="s">
        <v>10808</v>
      </c>
      <c r="D1138" t="s">
        <v>11008</v>
      </c>
      <c r="E1138">
        <v>80010</v>
      </c>
      <c r="F1138">
        <v>95</v>
      </c>
      <c r="G1138" t="s">
        <v>11012</v>
      </c>
      <c r="H1138" t="s">
        <v>11461</v>
      </c>
      <c r="I1138" t="s">
        <v>10768</v>
      </c>
      <c r="J1138">
        <f t="shared" si="17"/>
        <v>1137</v>
      </c>
    </row>
    <row r="1139" spans="1:10" x14ac:dyDescent="0.25">
      <c r="A1139" s="14" t="s">
        <v>8065</v>
      </c>
      <c r="B1139" t="s">
        <v>8066</v>
      </c>
      <c r="C1139" t="s">
        <v>10765</v>
      </c>
      <c r="D1139" t="s">
        <v>8067</v>
      </c>
      <c r="E1139">
        <v>480053</v>
      </c>
      <c r="F1139">
        <v>95</v>
      </c>
      <c r="G1139" t="s">
        <v>8068</v>
      </c>
      <c r="H1139" t="s">
        <v>7776</v>
      </c>
      <c r="I1139" t="s">
        <v>10768</v>
      </c>
      <c r="J1139">
        <f t="shared" si="17"/>
        <v>1138</v>
      </c>
    </row>
    <row r="1140" spans="1:10" x14ac:dyDescent="0.25">
      <c r="A1140" s="14" t="s">
        <v>8069</v>
      </c>
      <c r="B1140" t="s">
        <v>8070</v>
      </c>
      <c r="C1140" t="s">
        <v>10808</v>
      </c>
      <c r="D1140" t="s">
        <v>8071</v>
      </c>
      <c r="E1140">
        <v>290022</v>
      </c>
      <c r="F1140">
        <v>95</v>
      </c>
      <c r="G1140" t="s">
        <v>8072</v>
      </c>
      <c r="H1140" t="s">
        <v>7768</v>
      </c>
      <c r="I1140" t="s">
        <v>10768</v>
      </c>
      <c r="J1140">
        <f t="shared" si="17"/>
        <v>1139</v>
      </c>
    </row>
    <row r="1141" spans="1:10" x14ac:dyDescent="0.25">
      <c r="A1141" s="14" t="s">
        <v>8073</v>
      </c>
      <c r="B1141" t="s">
        <v>8074</v>
      </c>
      <c r="C1141" t="s">
        <v>10765</v>
      </c>
      <c r="D1141" t="s">
        <v>8075</v>
      </c>
      <c r="E1141">
        <v>370081</v>
      </c>
      <c r="F1141">
        <v>95</v>
      </c>
      <c r="G1141" t="s">
        <v>8076</v>
      </c>
      <c r="H1141" t="s">
        <v>7752</v>
      </c>
      <c r="I1141" t="s">
        <v>10768</v>
      </c>
      <c r="J1141">
        <f t="shared" si="17"/>
        <v>1140</v>
      </c>
    </row>
    <row r="1142" spans="1:10" x14ac:dyDescent="0.25">
      <c r="A1142" s="14" t="s">
        <v>8077</v>
      </c>
      <c r="B1142" t="s">
        <v>8078</v>
      </c>
      <c r="C1142" t="s">
        <v>10765</v>
      </c>
      <c r="D1142" t="s">
        <v>8079</v>
      </c>
      <c r="E1142">
        <v>510006</v>
      </c>
      <c r="F1142">
        <v>95</v>
      </c>
      <c r="G1142" t="s">
        <v>8080</v>
      </c>
      <c r="H1142" t="s">
        <v>7761</v>
      </c>
      <c r="I1142" t="s">
        <v>10768</v>
      </c>
      <c r="J1142">
        <f t="shared" si="17"/>
        <v>1141</v>
      </c>
    </row>
    <row r="1143" spans="1:10" x14ac:dyDescent="0.25">
      <c r="A1143" s="14" t="s">
        <v>8081</v>
      </c>
      <c r="B1143" t="s">
        <v>8082</v>
      </c>
      <c r="C1143" t="s">
        <v>9874</v>
      </c>
      <c r="D1143" t="s">
        <v>8083</v>
      </c>
      <c r="E1143">
        <v>60049</v>
      </c>
      <c r="F1143">
        <v>95</v>
      </c>
      <c r="G1143" t="s">
        <v>8084</v>
      </c>
      <c r="H1143" t="s">
        <v>7748</v>
      </c>
      <c r="I1143" t="s">
        <v>10768</v>
      </c>
      <c r="J1143">
        <f t="shared" si="17"/>
        <v>1142</v>
      </c>
    </row>
    <row r="1144" spans="1:10" x14ac:dyDescent="0.25">
      <c r="A1144" s="14" t="s">
        <v>10939</v>
      </c>
      <c r="B1144" t="s">
        <v>10940</v>
      </c>
      <c r="C1144" t="s">
        <v>10808</v>
      </c>
      <c r="D1144" t="s">
        <v>10941</v>
      </c>
      <c r="E1144">
        <v>560004</v>
      </c>
      <c r="F1144">
        <v>95</v>
      </c>
      <c r="G1144" t="s">
        <v>10942</v>
      </c>
      <c r="H1144" t="s">
        <v>11461</v>
      </c>
      <c r="I1144" t="s">
        <v>10768</v>
      </c>
      <c r="J1144">
        <f t="shared" si="17"/>
        <v>1143</v>
      </c>
    </row>
    <row r="1145" spans="1:10" x14ac:dyDescent="0.25">
      <c r="A1145" s="14" t="s">
        <v>8085</v>
      </c>
      <c r="B1145" t="s">
        <v>8086</v>
      </c>
      <c r="C1145" t="s">
        <v>9874</v>
      </c>
      <c r="D1145" t="s">
        <v>8087</v>
      </c>
      <c r="E1145">
        <v>170039</v>
      </c>
      <c r="F1145">
        <v>95</v>
      </c>
      <c r="G1145" t="s">
        <v>8088</v>
      </c>
      <c r="H1145" t="s">
        <v>7771</v>
      </c>
      <c r="I1145" t="s">
        <v>10768</v>
      </c>
      <c r="J1145">
        <f t="shared" si="17"/>
        <v>1144</v>
      </c>
    </row>
    <row r="1146" spans="1:10" x14ac:dyDescent="0.25">
      <c r="A1146" s="14" t="s">
        <v>8089</v>
      </c>
      <c r="B1146" t="s">
        <v>8090</v>
      </c>
      <c r="C1146" t="s">
        <v>10765</v>
      </c>
      <c r="D1146" t="s">
        <v>8091</v>
      </c>
      <c r="E1146">
        <v>480044</v>
      </c>
      <c r="F1146">
        <v>95</v>
      </c>
      <c r="G1146" t="s">
        <v>8092</v>
      </c>
      <c r="H1146" t="s">
        <v>7776</v>
      </c>
      <c r="I1146" t="s">
        <v>10768</v>
      </c>
      <c r="J1146">
        <f t="shared" si="17"/>
        <v>1145</v>
      </c>
    </row>
    <row r="1147" spans="1:10" x14ac:dyDescent="0.25">
      <c r="A1147" s="14" t="s">
        <v>8093</v>
      </c>
      <c r="B1147" t="s">
        <v>8094</v>
      </c>
      <c r="C1147" t="s">
        <v>10765</v>
      </c>
      <c r="D1147" t="s">
        <v>8095</v>
      </c>
      <c r="E1147">
        <v>60207</v>
      </c>
      <c r="F1147">
        <v>95</v>
      </c>
      <c r="G1147" t="s">
        <v>8096</v>
      </c>
      <c r="H1147" t="s">
        <v>7748</v>
      </c>
      <c r="I1147" t="s">
        <v>10768</v>
      </c>
      <c r="J1147">
        <f t="shared" si="17"/>
        <v>1146</v>
      </c>
    </row>
    <row r="1148" spans="1:10" x14ac:dyDescent="0.25">
      <c r="A1148" s="14" t="s">
        <v>8097</v>
      </c>
      <c r="B1148" t="s">
        <v>8098</v>
      </c>
      <c r="C1148" t="s">
        <v>10765</v>
      </c>
      <c r="D1148" t="s">
        <v>8099</v>
      </c>
      <c r="E1148">
        <v>720009</v>
      </c>
      <c r="F1148">
        <v>95</v>
      </c>
      <c r="G1148" t="s">
        <v>10085</v>
      </c>
      <c r="H1148" t="s">
        <v>7752</v>
      </c>
      <c r="I1148" t="s">
        <v>10768</v>
      </c>
      <c r="J1148">
        <f t="shared" si="17"/>
        <v>1147</v>
      </c>
    </row>
    <row r="1149" spans="1:10" x14ac:dyDescent="0.25">
      <c r="A1149" s="14" t="s">
        <v>8100</v>
      </c>
      <c r="B1149" t="s">
        <v>8101</v>
      </c>
      <c r="C1149" t="s">
        <v>10765</v>
      </c>
      <c r="D1149" t="s">
        <v>8102</v>
      </c>
      <c r="E1149">
        <v>390016</v>
      </c>
      <c r="F1149">
        <v>95</v>
      </c>
      <c r="G1149" t="s">
        <v>8103</v>
      </c>
      <c r="H1149" t="s">
        <v>7771</v>
      </c>
      <c r="I1149" t="s">
        <v>10768</v>
      </c>
      <c r="J1149">
        <f t="shared" si="17"/>
        <v>1148</v>
      </c>
    </row>
    <row r="1150" spans="1:10" x14ac:dyDescent="0.25">
      <c r="A1150" s="14" t="s">
        <v>8104</v>
      </c>
      <c r="B1150" t="s">
        <v>8105</v>
      </c>
      <c r="C1150" t="s">
        <v>10765</v>
      </c>
      <c r="D1150" t="s">
        <v>8106</v>
      </c>
      <c r="E1150">
        <v>400015</v>
      </c>
      <c r="F1150">
        <v>95</v>
      </c>
      <c r="G1150" t="s">
        <v>7873</v>
      </c>
      <c r="H1150" t="s">
        <v>7776</v>
      </c>
      <c r="I1150" t="s">
        <v>10768</v>
      </c>
      <c r="J1150">
        <f t="shared" si="17"/>
        <v>1149</v>
      </c>
    </row>
    <row r="1151" spans="1:10" x14ac:dyDescent="0.25">
      <c r="A1151" s="14" t="s">
        <v>8107</v>
      </c>
      <c r="B1151" t="s">
        <v>8108</v>
      </c>
      <c r="C1151" t="s">
        <v>10765</v>
      </c>
      <c r="D1151" t="s">
        <v>8109</v>
      </c>
      <c r="E1151">
        <v>270157</v>
      </c>
      <c r="F1151">
        <v>95</v>
      </c>
      <c r="G1151" t="s">
        <v>8110</v>
      </c>
      <c r="H1151" t="s">
        <v>7771</v>
      </c>
      <c r="I1151" t="s">
        <v>10768</v>
      </c>
      <c r="J1151">
        <f t="shared" si="17"/>
        <v>1150</v>
      </c>
    </row>
    <row r="1152" spans="1:10" x14ac:dyDescent="0.25">
      <c r="A1152" s="14" t="s">
        <v>8111</v>
      </c>
      <c r="B1152" t="s">
        <v>8112</v>
      </c>
      <c r="C1152" t="s">
        <v>10765</v>
      </c>
      <c r="D1152" t="s">
        <v>8113</v>
      </c>
      <c r="E1152">
        <v>450014</v>
      </c>
      <c r="F1152">
        <v>95</v>
      </c>
      <c r="G1152" t="s">
        <v>8114</v>
      </c>
      <c r="H1152" t="s">
        <v>7752</v>
      </c>
      <c r="I1152" t="s">
        <v>10768</v>
      </c>
      <c r="J1152">
        <f t="shared" si="17"/>
        <v>1151</v>
      </c>
    </row>
    <row r="1153" spans="1:10" x14ac:dyDescent="0.25">
      <c r="A1153" s="14" t="s">
        <v>8115</v>
      </c>
      <c r="B1153" t="s">
        <v>8116</v>
      </c>
      <c r="C1153" t="s">
        <v>10765</v>
      </c>
      <c r="D1153" t="s">
        <v>8117</v>
      </c>
      <c r="E1153">
        <v>250015</v>
      </c>
      <c r="F1153">
        <v>95</v>
      </c>
      <c r="G1153" t="s">
        <v>8118</v>
      </c>
      <c r="H1153" t="s">
        <v>12209</v>
      </c>
      <c r="I1153" t="s">
        <v>10768</v>
      </c>
      <c r="J1153">
        <f t="shared" si="17"/>
        <v>1152</v>
      </c>
    </row>
    <row r="1154" spans="1:10" x14ac:dyDescent="0.25">
      <c r="A1154" s="14" t="s">
        <v>8119</v>
      </c>
      <c r="B1154" t="s">
        <v>8120</v>
      </c>
      <c r="C1154" t="s">
        <v>10765</v>
      </c>
      <c r="D1154" t="s">
        <v>8121</v>
      </c>
      <c r="E1154">
        <v>20407</v>
      </c>
      <c r="F1154">
        <v>95</v>
      </c>
      <c r="G1154" t="s">
        <v>7756</v>
      </c>
      <c r="H1154" t="s">
        <v>7757</v>
      </c>
      <c r="I1154" t="s">
        <v>10768</v>
      </c>
      <c r="J1154">
        <f t="shared" si="17"/>
        <v>1153</v>
      </c>
    </row>
    <row r="1155" spans="1:10" x14ac:dyDescent="0.25">
      <c r="A1155" s="14" t="s">
        <v>8122</v>
      </c>
      <c r="B1155" t="s">
        <v>8123</v>
      </c>
      <c r="C1155" t="s">
        <v>10765</v>
      </c>
      <c r="D1155" t="s">
        <v>4661</v>
      </c>
      <c r="E1155">
        <v>450044</v>
      </c>
      <c r="F1155">
        <v>95</v>
      </c>
      <c r="G1155" t="s">
        <v>11349</v>
      </c>
      <c r="H1155" t="s">
        <v>7752</v>
      </c>
      <c r="I1155" t="s">
        <v>10768</v>
      </c>
      <c r="J1155">
        <f t="shared" si="17"/>
        <v>1154</v>
      </c>
    </row>
    <row r="1156" spans="1:10" x14ac:dyDescent="0.25">
      <c r="A1156" s="14" t="s">
        <v>4662</v>
      </c>
      <c r="B1156" t="s">
        <v>4663</v>
      </c>
      <c r="C1156" t="s">
        <v>9874</v>
      </c>
      <c r="D1156" t="s">
        <v>4664</v>
      </c>
      <c r="E1156">
        <v>120033</v>
      </c>
      <c r="F1156">
        <v>95</v>
      </c>
      <c r="G1156" t="s">
        <v>4665</v>
      </c>
      <c r="H1156" t="s">
        <v>7752</v>
      </c>
      <c r="I1156" t="s">
        <v>10768</v>
      </c>
      <c r="J1156">
        <f t="shared" ref="J1156:J1219" si="18">J1155+1</f>
        <v>1155</v>
      </c>
    </row>
    <row r="1157" spans="1:10" x14ac:dyDescent="0.25">
      <c r="A1157" s="14" t="s">
        <v>4666</v>
      </c>
      <c r="B1157" t="s">
        <v>4667</v>
      </c>
      <c r="C1157" t="s">
        <v>10808</v>
      </c>
      <c r="D1157" t="s">
        <v>4668</v>
      </c>
      <c r="E1157">
        <v>480051</v>
      </c>
      <c r="F1157">
        <v>95</v>
      </c>
      <c r="G1157" t="s">
        <v>4669</v>
      </c>
      <c r="H1157" t="s">
        <v>7776</v>
      </c>
      <c r="I1157" t="s">
        <v>10768</v>
      </c>
      <c r="J1157">
        <f t="shared" si="18"/>
        <v>1156</v>
      </c>
    </row>
    <row r="1158" spans="1:10" x14ac:dyDescent="0.25">
      <c r="A1158" s="14" t="s">
        <v>4670</v>
      </c>
      <c r="B1158" t="s">
        <v>4671</v>
      </c>
      <c r="C1158" t="s">
        <v>10808</v>
      </c>
      <c r="D1158" t="s">
        <v>4672</v>
      </c>
      <c r="E1158">
        <v>60036</v>
      </c>
      <c r="F1158">
        <v>95</v>
      </c>
      <c r="G1158" t="s">
        <v>4673</v>
      </c>
      <c r="H1158" t="s">
        <v>7748</v>
      </c>
      <c r="I1158" t="s">
        <v>10768</v>
      </c>
      <c r="J1158">
        <f t="shared" si="18"/>
        <v>1157</v>
      </c>
    </row>
    <row r="1159" spans="1:10" x14ac:dyDescent="0.25">
      <c r="A1159" s="14" t="s">
        <v>4674</v>
      </c>
      <c r="B1159" t="s">
        <v>4675</v>
      </c>
      <c r="C1159" t="s">
        <v>10765</v>
      </c>
      <c r="D1159" t="s">
        <v>4676</v>
      </c>
      <c r="E1159">
        <v>480052</v>
      </c>
      <c r="F1159">
        <v>95</v>
      </c>
      <c r="G1159" t="s">
        <v>4677</v>
      </c>
      <c r="H1159" t="s">
        <v>7776</v>
      </c>
      <c r="I1159" t="s">
        <v>10768</v>
      </c>
      <c r="J1159">
        <f t="shared" si="18"/>
        <v>1158</v>
      </c>
    </row>
    <row r="1160" spans="1:10" x14ac:dyDescent="0.25">
      <c r="A1160" s="14" t="s">
        <v>4678</v>
      </c>
      <c r="B1160" t="s">
        <v>4679</v>
      </c>
      <c r="C1160" t="s">
        <v>10765</v>
      </c>
      <c r="D1160" t="s">
        <v>4680</v>
      </c>
      <c r="E1160">
        <v>50015</v>
      </c>
      <c r="F1160">
        <v>95</v>
      </c>
      <c r="G1160" t="s">
        <v>4681</v>
      </c>
      <c r="H1160" t="s">
        <v>7776</v>
      </c>
      <c r="I1160" t="s">
        <v>10768</v>
      </c>
      <c r="J1160">
        <f t="shared" si="18"/>
        <v>1159</v>
      </c>
    </row>
    <row r="1161" spans="1:10" x14ac:dyDescent="0.25">
      <c r="A1161" s="14" t="s">
        <v>4682</v>
      </c>
      <c r="B1161" t="s">
        <v>4683</v>
      </c>
      <c r="C1161" t="s">
        <v>10808</v>
      </c>
      <c r="D1161" t="s">
        <v>4684</v>
      </c>
      <c r="E1161">
        <v>540003</v>
      </c>
      <c r="F1161">
        <v>95</v>
      </c>
      <c r="G1161" t="s">
        <v>4685</v>
      </c>
      <c r="H1161" t="s">
        <v>7761</v>
      </c>
      <c r="I1161" t="s">
        <v>10768</v>
      </c>
      <c r="J1161">
        <f t="shared" si="18"/>
        <v>1160</v>
      </c>
    </row>
    <row r="1162" spans="1:10" x14ac:dyDescent="0.25">
      <c r="A1162" s="14" t="s">
        <v>4686</v>
      </c>
      <c r="B1162" t="s">
        <v>4687</v>
      </c>
      <c r="C1162" t="s">
        <v>10765</v>
      </c>
      <c r="D1162" t="s">
        <v>4688</v>
      </c>
      <c r="E1162">
        <v>280021</v>
      </c>
      <c r="F1162">
        <v>95</v>
      </c>
      <c r="G1162" t="s">
        <v>4689</v>
      </c>
      <c r="H1162" t="s">
        <v>7752</v>
      </c>
      <c r="I1162" t="s">
        <v>10768</v>
      </c>
      <c r="J1162">
        <f t="shared" si="18"/>
        <v>1161</v>
      </c>
    </row>
    <row r="1163" spans="1:10" x14ac:dyDescent="0.25">
      <c r="A1163" s="14" t="s">
        <v>4690</v>
      </c>
      <c r="B1163" t="s">
        <v>4264</v>
      </c>
      <c r="C1163" t="s">
        <v>10765</v>
      </c>
      <c r="D1163" t="s">
        <v>4691</v>
      </c>
      <c r="E1163">
        <v>310015</v>
      </c>
      <c r="F1163">
        <v>95</v>
      </c>
      <c r="G1163" t="s">
        <v>4692</v>
      </c>
      <c r="H1163" t="s">
        <v>7768</v>
      </c>
      <c r="I1163" t="s">
        <v>10768</v>
      </c>
      <c r="J1163">
        <f t="shared" si="18"/>
        <v>1162</v>
      </c>
    </row>
    <row r="1164" spans="1:10" x14ac:dyDescent="0.25">
      <c r="A1164" s="14" t="s">
        <v>4693</v>
      </c>
      <c r="B1164" t="s">
        <v>4694</v>
      </c>
      <c r="C1164" t="s">
        <v>10808</v>
      </c>
      <c r="D1164" t="s">
        <v>4695</v>
      </c>
      <c r="E1164">
        <v>130035</v>
      </c>
      <c r="F1164">
        <v>95</v>
      </c>
      <c r="G1164" t="s">
        <v>4696</v>
      </c>
      <c r="H1164" t="s">
        <v>7752</v>
      </c>
      <c r="I1164" t="s">
        <v>10768</v>
      </c>
      <c r="J1164">
        <f t="shared" si="18"/>
        <v>1163</v>
      </c>
    </row>
    <row r="1165" spans="1:10" x14ac:dyDescent="0.25">
      <c r="A1165" s="14" t="s">
        <v>4697</v>
      </c>
      <c r="B1165" t="s">
        <v>4698</v>
      </c>
      <c r="C1165" t="s">
        <v>10765</v>
      </c>
      <c r="D1165" t="s">
        <v>7975</v>
      </c>
      <c r="E1165">
        <v>400125</v>
      </c>
      <c r="F1165">
        <v>95</v>
      </c>
      <c r="G1165" t="s">
        <v>4699</v>
      </c>
      <c r="H1165" t="s">
        <v>7776</v>
      </c>
      <c r="I1165" t="s">
        <v>10768</v>
      </c>
      <c r="J1165">
        <f t="shared" si="18"/>
        <v>1164</v>
      </c>
    </row>
    <row r="1166" spans="1:10" x14ac:dyDescent="0.25">
      <c r="A1166" s="14" t="s">
        <v>4700</v>
      </c>
      <c r="B1166" t="s">
        <v>4701</v>
      </c>
      <c r="C1166" t="s">
        <v>10765</v>
      </c>
      <c r="D1166" t="s">
        <v>4702</v>
      </c>
      <c r="E1166">
        <v>190023</v>
      </c>
      <c r="F1166">
        <v>95</v>
      </c>
      <c r="G1166" t="s">
        <v>4703</v>
      </c>
      <c r="H1166" t="s">
        <v>7768</v>
      </c>
      <c r="I1166" t="s">
        <v>10768</v>
      </c>
      <c r="J1166">
        <f t="shared" si="18"/>
        <v>1165</v>
      </c>
    </row>
    <row r="1167" spans="1:10" x14ac:dyDescent="0.25">
      <c r="A1167" s="14" t="s">
        <v>4704</v>
      </c>
      <c r="B1167" t="s">
        <v>4705</v>
      </c>
      <c r="C1167" t="s">
        <v>10765</v>
      </c>
      <c r="D1167" t="s">
        <v>4706</v>
      </c>
      <c r="E1167">
        <v>470017</v>
      </c>
      <c r="F1167">
        <v>95</v>
      </c>
      <c r="G1167" t="s">
        <v>4707</v>
      </c>
      <c r="H1167" t="s">
        <v>7752</v>
      </c>
      <c r="I1167" t="s">
        <v>10768</v>
      </c>
      <c r="J1167">
        <f t="shared" si="18"/>
        <v>1166</v>
      </c>
    </row>
    <row r="1168" spans="1:10" x14ac:dyDescent="0.25">
      <c r="A1168" s="14" t="s">
        <v>11067</v>
      </c>
      <c r="B1168" t="s">
        <v>11068</v>
      </c>
      <c r="C1168" t="s">
        <v>10765</v>
      </c>
      <c r="D1168" t="s">
        <v>11069</v>
      </c>
      <c r="E1168">
        <v>300020</v>
      </c>
      <c r="F1168">
        <v>95</v>
      </c>
      <c r="G1168" t="s">
        <v>11070</v>
      </c>
      <c r="H1168" t="s">
        <v>11461</v>
      </c>
      <c r="I1168" t="s">
        <v>10768</v>
      </c>
      <c r="J1168">
        <f t="shared" si="18"/>
        <v>1167</v>
      </c>
    </row>
    <row r="1169" spans="1:10" x14ac:dyDescent="0.25">
      <c r="A1169" s="14" t="s">
        <v>4708</v>
      </c>
      <c r="B1169" t="s">
        <v>4709</v>
      </c>
      <c r="C1169" t="s">
        <v>10765</v>
      </c>
      <c r="D1169" t="s">
        <v>4710</v>
      </c>
      <c r="E1169">
        <v>130028</v>
      </c>
      <c r="F1169">
        <v>95</v>
      </c>
      <c r="G1169" t="s">
        <v>4711</v>
      </c>
      <c r="H1169" t="s">
        <v>7752</v>
      </c>
      <c r="I1169" t="s">
        <v>10768</v>
      </c>
      <c r="J1169">
        <f t="shared" si="18"/>
        <v>1168</v>
      </c>
    </row>
    <row r="1170" spans="1:10" x14ac:dyDescent="0.25">
      <c r="A1170" s="14" t="s">
        <v>4712</v>
      </c>
      <c r="B1170" t="s">
        <v>4713</v>
      </c>
      <c r="C1170" t="s">
        <v>10765</v>
      </c>
      <c r="D1170" t="s">
        <v>4714</v>
      </c>
      <c r="E1170">
        <v>170008</v>
      </c>
      <c r="F1170">
        <v>95</v>
      </c>
      <c r="G1170" t="s">
        <v>4715</v>
      </c>
      <c r="H1170" t="s">
        <v>7771</v>
      </c>
      <c r="I1170" t="s">
        <v>10768</v>
      </c>
      <c r="J1170">
        <f t="shared" si="18"/>
        <v>1169</v>
      </c>
    </row>
    <row r="1171" spans="1:10" x14ac:dyDescent="0.25">
      <c r="A1171" s="14" t="s">
        <v>4716</v>
      </c>
      <c r="B1171" t="s">
        <v>4717</v>
      </c>
      <c r="C1171" t="s">
        <v>10765</v>
      </c>
      <c r="D1171" t="s">
        <v>4718</v>
      </c>
      <c r="E1171">
        <v>120015</v>
      </c>
      <c r="F1171">
        <v>95</v>
      </c>
      <c r="G1171" t="s">
        <v>4719</v>
      </c>
      <c r="H1171" t="s">
        <v>7752</v>
      </c>
      <c r="I1171" t="s">
        <v>10768</v>
      </c>
      <c r="J1171">
        <f t="shared" si="18"/>
        <v>1170</v>
      </c>
    </row>
    <row r="1172" spans="1:10" x14ac:dyDescent="0.25">
      <c r="A1172" s="14" t="s">
        <v>4720</v>
      </c>
      <c r="B1172" t="s">
        <v>4721</v>
      </c>
      <c r="C1172" t="s">
        <v>10765</v>
      </c>
      <c r="D1172" t="s">
        <v>4722</v>
      </c>
      <c r="E1172">
        <v>370014</v>
      </c>
      <c r="F1172">
        <v>95</v>
      </c>
      <c r="G1172" t="s">
        <v>4723</v>
      </c>
      <c r="H1172" t="s">
        <v>7752</v>
      </c>
      <c r="I1172" t="s">
        <v>10768</v>
      </c>
      <c r="J1172">
        <f t="shared" si="18"/>
        <v>1171</v>
      </c>
    </row>
    <row r="1173" spans="1:10" x14ac:dyDescent="0.25">
      <c r="A1173" s="14" t="s">
        <v>4724</v>
      </c>
      <c r="B1173" t="s">
        <v>4725</v>
      </c>
      <c r="C1173" t="s">
        <v>9874</v>
      </c>
      <c r="D1173" t="s">
        <v>4239</v>
      </c>
      <c r="E1173">
        <v>450017</v>
      </c>
      <c r="F1173">
        <v>95</v>
      </c>
      <c r="G1173" t="s">
        <v>4726</v>
      </c>
      <c r="H1173" t="s">
        <v>7752</v>
      </c>
      <c r="I1173" t="s">
        <v>10768</v>
      </c>
      <c r="J1173">
        <f t="shared" si="18"/>
        <v>1172</v>
      </c>
    </row>
    <row r="1174" spans="1:10" x14ac:dyDescent="0.25">
      <c r="A1174" s="14" t="s">
        <v>4727</v>
      </c>
      <c r="B1174" t="s">
        <v>4728</v>
      </c>
      <c r="C1174" t="s">
        <v>10765</v>
      </c>
      <c r="D1174" t="s">
        <v>4729</v>
      </c>
      <c r="E1174">
        <v>400023</v>
      </c>
      <c r="F1174">
        <v>95</v>
      </c>
      <c r="G1174" t="s">
        <v>4730</v>
      </c>
      <c r="H1174" t="s">
        <v>7776</v>
      </c>
      <c r="I1174" t="s">
        <v>10768</v>
      </c>
      <c r="J1174">
        <f t="shared" si="18"/>
        <v>1173</v>
      </c>
    </row>
    <row r="1175" spans="1:10" x14ac:dyDescent="0.25">
      <c r="A1175" s="14" t="s">
        <v>4731</v>
      </c>
      <c r="B1175" t="s">
        <v>4732</v>
      </c>
      <c r="C1175" t="s">
        <v>10765</v>
      </c>
      <c r="D1175" t="s">
        <v>4733</v>
      </c>
      <c r="E1175">
        <v>170109</v>
      </c>
      <c r="F1175">
        <v>95</v>
      </c>
      <c r="G1175" t="s">
        <v>4734</v>
      </c>
      <c r="H1175" t="s">
        <v>7771</v>
      </c>
      <c r="I1175" t="s">
        <v>10768</v>
      </c>
      <c r="J1175">
        <f t="shared" si="18"/>
        <v>1174</v>
      </c>
    </row>
    <row r="1176" spans="1:10" x14ac:dyDescent="0.25">
      <c r="A1176" s="14" t="s">
        <v>4735</v>
      </c>
      <c r="B1176" t="s">
        <v>4736</v>
      </c>
      <c r="C1176" t="s">
        <v>10765</v>
      </c>
      <c r="D1176" t="s">
        <v>4737</v>
      </c>
      <c r="E1176">
        <v>460011</v>
      </c>
      <c r="F1176">
        <v>95</v>
      </c>
      <c r="G1176" t="s">
        <v>4738</v>
      </c>
      <c r="H1176" t="s">
        <v>7771</v>
      </c>
      <c r="I1176" t="s">
        <v>10768</v>
      </c>
      <c r="J1176">
        <f t="shared" si="18"/>
        <v>1175</v>
      </c>
    </row>
    <row r="1177" spans="1:10" x14ac:dyDescent="0.25">
      <c r="A1177" s="14" t="s">
        <v>4739</v>
      </c>
      <c r="B1177" t="s">
        <v>4740</v>
      </c>
      <c r="C1177" t="s">
        <v>10765</v>
      </c>
      <c r="D1177" t="s">
        <v>4741</v>
      </c>
      <c r="E1177">
        <v>480039</v>
      </c>
      <c r="F1177">
        <v>95</v>
      </c>
      <c r="G1177" t="s">
        <v>4742</v>
      </c>
      <c r="H1177" t="s">
        <v>7776</v>
      </c>
      <c r="I1177" t="s">
        <v>10768</v>
      </c>
      <c r="J1177">
        <f t="shared" si="18"/>
        <v>1176</v>
      </c>
    </row>
    <row r="1178" spans="1:10" x14ac:dyDescent="0.25">
      <c r="A1178" s="14" t="s">
        <v>4743</v>
      </c>
      <c r="B1178" t="s">
        <v>4744</v>
      </c>
      <c r="C1178" t="s">
        <v>10808</v>
      </c>
      <c r="D1178" t="s">
        <v>4745</v>
      </c>
      <c r="E1178">
        <v>210010</v>
      </c>
      <c r="F1178">
        <v>75</v>
      </c>
      <c r="G1178" t="s">
        <v>4746</v>
      </c>
      <c r="H1178" t="s">
        <v>7752</v>
      </c>
      <c r="I1178" t="s">
        <v>10768</v>
      </c>
      <c r="J1178">
        <f t="shared" si="18"/>
        <v>1177</v>
      </c>
    </row>
    <row r="1179" spans="1:10" x14ac:dyDescent="0.25">
      <c r="A1179" s="14" t="s">
        <v>4747</v>
      </c>
      <c r="B1179" t="s">
        <v>4748</v>
      </c>
      <c r="C1179" t="s">
        <v>10765</v>
      </c>
      <c r="D1179" t="s">
        <v>4749</v>
      </c>
      <c r="E1179">
        <v>60105</v>
      </c>
      <c r="F1179">
        <v>95</v>
      </c>
      <c r="G1179" t="s">
        <v>4750</v>
      </c>
      <c r="H1179" t="s">
        <v>7748</v>
      </c>
      <c r="I1179" t="s">
        <v>10768</v>
      </c>
      <c r="J1179">
        <f t="shared" si="18"/>
        <v>1178</v>
      </c>
    </row>
    <row r="1180" spans="1:10" x14ac:dyDescent="0.25">
      <c r="A1180" s="14" t="s">
        <v>4751</v>
      </c>
      <c r="B1180" t="s">
        <v>4752</v>
      </c>
      <c r="C1180" t="s">
        <v>10765</v>
      </c>
      <c r="D1180" t="s">
        <v>4753</v>
      </c>
      <c r="E1180">
        <v>50082</v>
      </c>
      <c r="F1180">
        <v>95</v>
      </c>
      <c r="G1180" t="s">
        <v>4754</v>
      </c>
      <c r="H1180" t="s">
        <v>7776</v>
      </c>
      <c r="I1180" t="s">
        <v>10768</v>
      </c>
      <c r="J1180">
        <f t="shared" si="18"/>
        <v>1179</v>
      </c>
    </row>
    <row r="1181" spans="1:10" x14ac:dyDescent="0.25">
      <c r="A1181" s="14" t="s">
        <v>4755</v>
      </c>
      <c r="B1181" t="s">
        <v>4756</v>
      </c>
      <c r="C1181" t="s">
        <v>10765</v>
      </c>
      <c r="D1181" t="s">
        <v>4757</v>
      </c>
      <c r="E1181">
        <v>350011</v>
      </c>
      <c r="F1181">
        <v>95</v>
      </c>
      <c r="G1181" t="s">
        <v>4758</v>
      </c>
      <c r="H1181" t="s">
        <v>7776</v>
      </c>
      <c r="I1181" t="s">
        <v>10768</v>
      </c>
      <c r="J1181">
        <f t="shared" si="18"/>
        <v>1180</v>
      </c>
    </row>
    <row r="1182" spans="1:10" x14ac:dyDescent="0.25">
      <c r="A1182" s="14" t="s">
        <v>11036</v>
      </c>
      <c r="B1182" t="s">
        <v>11037</v>
      </c>
      <c r="C1182" t="s">
        <v>10765</v>
      </c>
      <c r="D1182" t="s">
        <v>11038</v>
      </c>
      <c r="E1182">
        <v>410014</v>
      </c>
      <c r="F1182">
        <v>95</v>
      </c>
      <c r="G1182" t="s">
        <v>11039</v>
      </c>
      <c r="H1182" t="s">
        <v>11461</v>
      </c>
      <c r="I1182" t="s">
        <v>10768</v>
      </c>
      <c r="J1182">
        <f t="shared" si="18"/>
        <v>1181</v>
      </c>
    </row>
    <row r="1183" spans="1:10" x14ac:dyDescent="0.25">
      <c r="A1183" s="14" t="s">
        <v>4759</v>
      </c>
      <c r="B1183" t="s">
        <v>4760</v>
      </c>
      <c r="C1183" t="s">
        <v>10808</v>
      </c>
      <c r="D1183" t="s">
        <v>4761</v>
      </c>
      <c r="E1183">
        <v>260017</v>
      </c>
      <c r="F1183">
        <v>95</v>
      </c>
      <c r="G1183" t="s">
        <v>4762</v>
      </c>
      <c r="H1183" t="s">
        <v>7771</v>
      </c>
      <c r="I1183" t="s">
        <v>10768</v>
      </c>
      <c r="J1183">
        <f t="shared" si="18"/>
        <v>1182</v>
      </c>
    </row>
    <row r="1184" spans="1:10" x14ac:dyDescent="0.25">
      <c r="A1184" s="14" t="s">
        <v>4763</v>
      </c>
      <c r="B1184" t="s">
        <v>4764</v>
      </c>
      <c r="C1184" t="s">
        <v>10808</v>
      </c>
      <c r="D1184" t="s">
        <v>4765</v>
      </c>
      <c r="E1184">
        <v>550052</v>
      </c>
      <c r="F1184">
        <v>95</v>
      </c>
      <c r="G1184" t="s">
        <v>4766</v>
      </c>
      <c r="H1184" t="s">
        <v>7771</v>
      </c>
      <c r="I1184" t="s">
        <v>10768</v>
      </c>
      <c r="J1184">
        <f t="shared" si="18"/>
        <v>1183</v>
      </c>
    </row>
    <row r="1185" spans="1:10" x14ac:dyDescent="0.25">
      <c r="A1185" s="14" t="s">
        <v>4767</v>
      </c>
      <c r="B1185" t="s">
        <v>4768</v>
      </c>
      <c r="C1185" t="s">
        <v>10765</v>
      </c>
      <c r="D1185" t="s">
        <v>4769</v>
      </c>
      <c r="E1185">
        <v>480346</v>
      </c>
      <c r="F1185">
        <v>95</v>
      </c>
      <c r="G1185" t="s">
        <v>4770</v>
      </c>
      <c r="H1185" t="s">
        <v>7776</v>
      </c>
      <c r="I1185" t="s">
        <v>10768</v>
      </c>
      <c r="J1185">
        <f t="shared" si="18"/>
        <v>1184</v>
      </c>
    </row>
    <row r="1186" spans="1:10" x14ac:dyDescent="0.25">
      <c r="A1186" s="14" t="s">
        <v>4771</v>
      </c>
      <c r="B1186" t="s">
        <v>4772</v>
      </c>
      <c r="C1186" t="s">
        <v>10765</v>
      </c>
      <c r="D1186" t="s">
        <v>4773</v>
      </c>
      <c r="E1186">
        <v>220086</v>
      </c>
      <c r="F1186">
        <v>95</v>
      </c>
      <c r="G1186" t="s">
        <v>4774</v>
      </c>
      <c r="H1186" t="s">
        <v>7776</v>
      </c>
      <c r="I1186" t="s">
        <v>10768</v>
      </c>
      <c r="J1186">
        <f t="shared" si="18"/>
        <v>1185</v>
      </c>
    </row>
    <row r="1187" spans="1:10" x14ac:dyDescent="0.25">
      <c r="A1187" s="14" t="s">
        <v>4775</v>
      </c>
      <c r="B1187" t="s">
        <v>4272</v>
      </c>
      <c r="C1187" t="s">
        <v>10765</v>
      </c>
      <c r="D1187" t="s">
        <v>4776</v>
      </c>
      <c r="E1187">
        <v>190019</v>
      </c>
      <c r="F1187">
        <v>95</v>
      </c>
      <c r="G1187" t="s">
        <v>4777</v>
      </c>
      <c r="H1187" t="s">
        <v>7768</v>
      </c>
      <c r="I1187" t="s">
        <v>10768</v>
      </c>
      <c r="J1187">
        <f t="shared" si="18"/>
        <v>1186</v>
      </c>
    </row>
    <row r="1188" spans="1:10" x14ac:dyDescent="0.25">
      <c r="A1188" s="14" t="s">
        <v>4778</v>
      </c>
      <c r="B1188" t="s">
        <v>4779</v>
      </c>
      <c r="C1188" t="s">
        <v>10765</v>
      </c>
      <c r="D1188" t="s">
        <v>4780</v>
      </c>
      <c r="E1188">
        <v>50014</v>
      </c>
      <c r="F1188">
        <v>95</v>
      </c>
      <c r="G1188" t="s">
        <v>4781</v>
      </c>
      <c r="H1188" t="s">
        <v>7776</v>
      </c>
      <c r="I1188" t="s">
        <v>10768</v>
      </c>
      <c r="J1188">
        <f t="shared" si="18"/>
        <v>1187</v>
      </c>
    </row>
    <row r="1189" spans="1:10" x14ac:dyDescent="0.25">
      <c r="A1189" s="14" t="s">
        <v>4782</v>
      </c>
      <c r="B1189" t="s">
        <v>4783</v>
      </c>
      <c r="C1189" t="s">
        <v>10765</v>
      </c>
      <c r="D1189" t="s">
        <v>4784</v>
      </c>
      <c r="E1189">
        <v>130031</v>
      </c>
      <c r="F1189">
        <v>95</v>
      </c>
      <c r="G1189" t="s">
        <v>4785</v>
      </c>
      <c r="H1189" t="s">
        <v>7752</v>
      </c>
      <c r="I1189" t="s">
        <v>10768</v>
      </c>
      <c r="J1189">
        <f t="shared" si="18"/>
        <v>1188</v>
      </c>
    </row>
    <row r="1190" spans="1:10" x14ac:dyDescent="0.25">
      <c r="A1190" s="14" t="s">
        <v>4786</v>
      </c>
      <c r="B1190" t="s">
        <v>4787</v>
      </c>
      <c r="C1190" t="s">
        <v>10765</v>
      </c>
      <c r="D1190" t="s">
        <v>4788</v>
      </c>
      <c r="E1190">
        <v>20059</v>
      </c>
      <c r="F1190">
        <v>95</v>
      </c>
      <c r="G1190" t="s">
        <v>7756</v>
      </c>
      <c r="H1190" t="s">
        <v>7757</v>
      </c>
      <c r="I1190" t="s">
        <v>10768</v>
      </c>
      <c r="J1190">
        <f t="shared" si="18"/>
        <v>1189</v>
      </c>
    </row>
    <row r="1191" spans="1:10" x14ac:dyDescent="0.25">
      <c r="A1191" s="14" t="s">
        <v>4789</v>
      </c>
      <c r="B1191" t="s">
        <v>4790</v>
      </c>
      <c r="C1191" t="s">
        <v>10765</v>
      </c>
      <c r="D1191" t="s">
        <v>8265</v>
      </c>
      <c r="E1191">
        <v>20425</v>
      </c>
      <c r="F1191">
        <v>95</v>
      </c>
      <c r="G1191" t="s">
        <v>7756</v>
      </c>
      <c r="H1191" t="s">
        <v>7757</v>
      </c>
      <c r="I1191" t="s">
        <v>10768</v>
      </c>
      <c r="J1191">
        <f t="shared" si="18"/>
        <v>1190</v>
      </c>
    </row>
    <row r="1192" spans="1:10" x14ac:dyDescent="0.25">
      <c r="A1192" s="14" t="s">
        <v>8266</v>
      </c>
      <c r="B1192" t="s">
        <v>8267</v>
      </c>
      <c r="C1192" t="s">
        <v>10765</v>
      </c>
      <c r="D1192" t="s">
        <v>8268</v>
      </c>
      <c r="E1192">
        <v>60034</v>
      </c>
      <c r="F1192">
        <v>95</v>
      </c>
      <c r="G1192" t="s">
        <v>8269</v>
      </c>
      <c r="H1192" t="s">
        <v>7748</v>
      </c>
      <c r="I1192" t="s">
        <v>10768</v>
      </c>
      <c r="J1192">
        <f t="shared" si="18"/>
        <v>1191</v>
      </c>
    </row>
    <row r="1193" spans="1:10" x14ac:dyDescent="0.25">
      <c r="A1193" s="14" t="s">
        <v>8270</v>
      </c>
      <c r="B1193" t="s">
        <v>8271</v>
      </c>
      <c r="C1193" t="s">
        <v>9874</v>
      </c>
      <c r="D1193" t="s">
        <v>10587</v>
      </c>
      <c r="E1193">
        <v>480050</v>
      </c>
      <c r="F1193">
        <v>95</v>
      </c>
      <c r="G1193" t="s">
        <v>8963</v>
      </c>
      <c r="H1193" t="s">
        <v>7776</v>
      </c>
      <c r="I1193" t="s">
        <v>10768</v>
      </c>
      <c r="J1193">
        <f t="shared" si="18"/>
        <v>1192</v>
      </c>
    </row>
    <row r="1194" spans="1:10" x14ac:dyDescent="0.25">
      <c r="A1194" s="14" t="s">
        <v>8272</v>
      </c>
      <c r="B1194" t="s">
        <v>8273</v>
      </c>
      <c r="C1194" t="s">
        <v>9874</v>
      </c>
      <c r="D1194" t="s">
        <v>8274</v>
      </c>
      <c r="E1194">
        <v>320004</v>
      </c>
      <c r="F1194">
        <v>95</v>
      </c>
      <c r="G1194" t="s">
        <v>8275</v>
      </c>
      <c r="H1194" t="s">
        <v>7748</v>
      </c>
      <c r="I1194" t="s">
        <v>10768</v>
      </c>
      <c r="J1194">
        <f t="shared" si="18"/>
        <v>1193</v>
      </c>
    </row>
    <row r="1195" spans="1:10" x14ac:dyDescent="0.25">
      <c r="A1195" s="14" t="s">
        <v>8276</v>
      </c>
      <c r="B1195" t="s">
        <v>8277</v>
      </c>
      <c r="C1195" t="s">
        <v>10765</v>
      </c>
      <c r="D1195" t="s">
        <v>8278</v>
      </c>
      <c r="E1195">
        <v>130025</v>
      </c>
      <c r="F1195">
        <v>95</v>
      </c>
      <c r="G1195" t="s">
        <v>8279</v>
      </c>
      <c r="H1195" t="s">
        <v>7752</v>
      </c>
      <c r="I1195" t="s">
        <v>10768</v>
      </c>
      <c r="J1195">
        <f t="shared" si="18"/>
        <v>1194</v>
      </c>
    </row>
    <row r="1196" spans="1:10" x14ac:dyDescent="0.25">
      <c r="A1196" s="14" t="s">
        <v>8280</v>
      </c>
      <c r="B1196" t="s">
        <v>8281</v>
      </c>
      <c r="C1196" t="s">
        <v>9874</v>
      </c>
      <c r="D1196" t="s">
        <v>8282</v>
      </c>
      <c r="E1196">
        <v>420038</v>
      </c>
      <c r="F1196">
        <v>95</v>
      </c>
      <c r="G1196" t="s">
        <v>8283</v>
      </c>
      <c r="H1196" t="s">
        <v>7761</v>
      </c>
      <c r="I1196" t="s">
        <v>10768</v>
      </c>
      <c r="J1196">
        <f t="shared" si="18"/>
        <v>1195</v>
      </c>
    </row>
    <row r="1197" spans="1:10" x14ac:dyDescent="0.25">
      <c r="A1197" s="14" t="s">
        <v>8284</v>
      </c>
      <c r="B1197" t="s">
        <v>8285</v>
      </c>
      <c r="C1197" t="s">
        <v>10765</v>
      </c>
      <c r="D1197" t="s">
        <v>8286</v>
      </c>
      <c r="E1197">
        <v>390020</v>
      </c>
      <c r="F1197">
        <v>95</v>
      </c>
      <c r="G1197" t="s">
        <v>8287</v>
      </c>
      <c r="H1197" t="s">
        <v>7771</v>
      </c>
      <c r="I1197" t="s">
        <v>10768</v>
      </c>
      <c r="J1197">
        <f t="shared" si="18"/>
        <v>1196</v>
      </c>
    </row>
    <row r="1198" spans="1:10" x14ac:dyDescent="0.25">
      <c r="A1198" s="14" t="s">
        <v>10967</v>
      </c>
      <c r="B1198" t="s">
        <v>10968</v>
      </c>
      <c r="C1198" t="s">
        <v>10808</v>
      </c>
      <c r="D1198" t="s">
        <v>10969</v>
      </c>
      <c r="E1198">
        <v>560005</v>
      </c>
      <c r="F1198">
        <v>95</v>
      </c>
      <c r="G1198" t="s">
        <v>10970</v>
      </c>
      <c r="H1198" t="s">
        <v>11461</v>
      </c>
      <c r="I1198" t="s">
        <v>10768</v>
      </c>
      <c r="J1198">
        <f t="shared" si="18"/>
        <v>1197</v>
      </c>
    </row>
    <row r="1199" spans="1:10" x14ac:dyDescent="0.25">
      <c r="A1199" s="14" t="s">
        <v>8288</v>
      </c>
      <c r="B1199" t="s">
        <v>8289</v>
      </c>
      <c r="C1199" t="s">
        <v>10765</v>
      </c>
      <c r="D1199" t="s">
        <v>8290</v>
      </c>
      <c r="E1199">
        <v>200010</v>
      </c>
      <c r="F1199">
        <v>95</v>
      </c>
      <c r="G1199" t="s">
        <v>8291</v>
      </c>
      <c r="H1199" t="s">
        <v>7768</v>
      </c>
      <c r="I1199" t="s">
        <v>10768</v>
      </c>
      <c r="J1199">
        <f t="shared" si="18"/>
        <v>1198</v>
      </c>
    </row>
    <row r="1200" spans="1:10" x14ac:dyDescent="0.25">
      <c r="A1200" s="14" t="s">
        <v>8292</v>
      </c>
      <c r="B1200" t="s">
        <v>8293</v>
      </c>
      <c r="C1200" t="s">
        <v>10765</v>
      </c>
      <c r="D1200" t="s">
        <v>8294</v>
      </c>
      <c r="E1200">
        <v>310020</v>
      </c>
      <c r="F1200">
        <v>95</v>
      </c>
      <c r="G1200" t="s">
        <v>8295</v>
      </c>
      <c r="H1200" t="s">
        <v>7768</v>
      </c>
      <c r="I1200" t="s">
        <v>10768</v>
      </c>
      <c r="J1200">
        <f t="shared" si="18"/>
        <v>1199</v>
      </c>
    </row>
    <row r="1201" spans="1:10" x14ac:dyDescent="0.25">
      <c r="A1201" s="14" t="s">
        <v>8296</v>
      </c>
      <c r="B1201" t="s">
        <v>9397</v>
      </c>
      <c r="C1201" t="s">
        <v>10765</v>
      </c>
      <c r="D1201" t="s">
        <v>8297</v>
      </c>
      <c r="E1201">
        <v>360027</v>
      </c>
      <c r="F1201">
        <v>95</v>
      </c>
      <c r="G1201" t="s">
        <v>8298</v>
      </c>
      <c r="H1201" t="s">
        <v>7761</v>
      </c>
      <c r="I1201" t="s">
        <v>10768</v>
      </c>
      <c r="J1201">
        <f t="shared" si="18"/>
        <v>1200</v>
      </c>
    </row>
    <row r="1202" spans="1:10" x14ac:dyDescent="0.25">
      <c r="A1202" s="14" t="s">
        <v>8299</v>
      </c>
      <c r="B1202" t="s">
        <v>8300</v>
      </c>
      <c r="C1202" t="s">
        <v>10765</v>
      </c>
      <c r="D1202" t="s">
        <v>8301</v>
      </c>
      <c r="E1202">
        <v>130024</v>
      </c>
      <c r="F1202">
        <v>95</v>
      </c>
      <c r="G1202" t="s">
        <v>8302</v>
      </c>
      <c r="H1202" t="s">
        <v>7752</v>
      </c>
      <c r="I1202" t="s">
        <v>10768</v>
      </c>
      <c r="J1202">
        <f t="shared" si="18"/>
        <v>1201</v>
      </c>
    </row>
    <row r="1203" spans="1:10" x14ac:dyDescent="0.25">
      <c r="A1203" s="14" t="s">
        <v>8303</v>
      </c>
      <c r="B1203" t="s">
        <v>8304</v>
      </c>
      <c r="C1203" t="s">
        <v>10765</v>
      </c>
      <c r="D1203" t="s">
        <v>8305</v>
      </c>
      <c r="E1203">
        <v>20057</v>
      </c>
      <c r="F1203">
        <v>95</v>
      </c>
      <c r="G1203" t="s">
        <v>7756</v>
      </c>
      <c r="H1203" t="s">
        <v>7757</v>
      </c>
      <c r="I1203" t="s">
        <v>10768</v>
      </c>
      <c r="J1203">
        <f t="shared" si="18"/>
        <v>1202</v>
      </c>
    </row>
    <row r="1204" spans="1:10" x14ac:dyDescent="0.25">
      <c r="A1204" s="14" t="s">
        <v>8306</v>
      </c>
      <c r="B1204" t="s">
        <v>8307</v>
      </c>
      <c r="C1204" t="s">
        <v>10765</v>
      </c>
      <c r="D1204" t="s">
        <v>8308</v>
      </c>
      <c r="E1204">
        <v>480037</v>
      </c>
      <c r="F1204">
        <v>95</v>
      </c>
      <c r="G1204" t="s">
        <v>8309</v>
      </c>
      <c r="H1204" t="s">
        <v>7776</v>
      </c>
      <c r="I1204" t="s">
        <v>10768</v>
      </c>
      <c r="J1204">
        <f t="shared" si="18"/>
        <v>1203</v>
      </c>
    </row>
    <row r="1205" spans="1:10" x14ac:dyDescent="0.25">
      <c r="A1205" s="14" t="s">
        <v>8310</v>
      </c>
      <c r="B1205" t="s">
        <v>8311</v>
      </c>
      <c r="C1205" t="s">
        <v>10765</v>
      </c>
      <c r="D1205" t="s">
        <v>8312</v>
      </c>
      <c r="E1205">
        <v>380019</v>
      </c>
      <c r="F1205">
        <v>95</v>
      </c>
      <c r="G1205" t="s">
        <v>8313</v>
      </c>
      <c r="H1205" t="s">
        <v>7771</v>
      </c>
      <c r="I1205" t="s">
        <v>10768</v>
      </c>
      <c r="J1205">
        <f t="shared" si="18"/>
        <v>1204</v>
      </c>
    </row>
    <row r="1206" spans="1:10" x14ac:dyDescent="0.25">
      <c r="A1206" s="14" t="s">
        <v>8314</v>
      </c>
      <c r="B1206" t="s">
        <v>8315</v>
      </c>
      <c r="C1206" t="s">
        <v>10765</v>
      </c>
      <c r="D1206" t="s">
        <v>8316</v>
      </c>
      <c r="E1206">
        <v>460076</v>
      </c>
      <c r="F1206">
        <v>95</v>
      </c>
      <c r="G1206" t="s">
        <v>8317</v>
      </c>
      <c r="H1206" t="s">
        <v>7771</v>
      </c>
      <c r="I1206" t="s">
        <v>10768</v>
      </c>
      <c r="J1206">
        <f t="shared" si="18"/>
        <v>1205</v>
      </c>
    </row>
    <row r="1207" spans="1:10" x14ac:dyDescent="0.25">
      <c r="A1207" s="14" t="s">
        <v>8318</v>
      </c>
      <c r="B1207" t="s">
        <v>8319</v>
      </c>
      <c r="C1207" t="s">
        <v>10765</v>
      </c>
      <c r="D1207" t="s">
        <v>8320</v>
      </c>
      <c r="E1207">
        <v>380004</v>
      </c>
      <c r="F1207">
        <v>95</v>
      </c>
      <c r="G1207" t="s">
        <v>8321</v>
      </c>
      <c r="H1207" t="s">
        <v>7771</v>
      </c>
      <c r="I1207" t="s">
        <v>10768</v>
      </c>
      <c r="J1207">
        <f t="shared" si="18"/>
        <v>1206</v>
      </c>
    </row>
    <row r="1208" spans="1:10" x14ac:dyDescent="0.25">
      <c r="A1208" s="14" t="s">
        <v>8322</v>
      </c>
      <c r="B1208" t="s">
        <v>8323</v>
      </c>
      <c r="C1208" t="s">
        <v>10765</v>
      </c>
      <c r="D1208" t="s">
        <v>8324</v>
      </c>
      <c r="E1208">
        <v>550037</v>
      </c>
      <c r="F1208">
        <v>95</v>
      </c>
      <c r="G1208" t="s">
        <v>8325</v>
      </c>
      <c r="H1208" t="s">
        <v>7771</v>
      </c>
      <c r="I1208" t="s">
        <v>10768</v>
      </c>
      <c r="J1208">
        <f t="shared" si="18"/>
        <v>1207</v>
      </c>
    </row>
    <row r="1209" spans="1:10" x14ac:dyDescent="0.25">
      <c r="A1209" s="14" t="s">
        <v>8326</v>
      </c>
      <c r="B1209" t="s">
        <v>8327</v>
      </c>
      <c r="C1209" t="s">
        <v>9874</v>
      </c>
      <c r="D1209" t="s">
        <v>8328</v>
      </c>
      <c r="E1209">
        <v>360093</v>
      </c>
      <c r="F1209">
        <v>95</v>
      </c>
      <c r="G1209" t="s">
        <v>8329</v>
      </c>
      <c r="H1209" t="s">
        <v>7761</v>
      </c>
      <c r="I1209" t="s">
        <v>10768</v>
      </c>
      <c r="J1209">
        <f t="shared" si="18"/>
        <v>1208</v>
      </c>
    </row>
    <row r="1210" spans="1:10" x14ac:dyDescent="0.25">
      <c r="A1210" s="14" t="s">
        <v>8330</v>
      </c>
      <c r="B1210" t="s">
        <v>8331</v>
      </c>
      <c r="C1210" t="s">
        <v>10765</v>
      </c>
      <c r="D1210" t="s">
        <v>8332</v>
      </c>
      <c r="E1210">
        <v>270156</v>
      </c>
      <c r="F1210">
        <v>95</v>
      </c>
      <c r="G1210" t="s">
        <v>8333</v>
      </c>
      <c r="H1210" t="s">
        <v>7771</v>
      </c>
      <c r="I1210" t="s">
        <v>10768</v>
      </c>
      <c r="J1210">
        <f t="shared" si="18"/>
        <v>1209</v>
      </c>
    </row>
    <row r="1211" spans="1:10" x14ac:dyDescent="0.25">
      <c r="A1211" s="14" t="s">
        <v>8334</v>
      </c>
      <c r="B1211" t="s">
        <v>8335</v>
      </c>
      <c r="C1211" t="s">
        <v>10765</v>
      </c>
      <c r="D1211" t="s">
        <v>8336</v>
      </c>
      <c r="E1211">
        <v>270119</v>
      </c>
      <c r="F1211">
        <v>95</v>
      </c>
      <c r="G1211" t="s">
        <v>8337</v>
      </c>
      <c r="H1211" t="s">
        <v>7771</v>
      </c>
      <c r="I1211" t="s">
        <v>10768</v>
      </c>
      <c r="J1211">
        <f t="shared" si="18"/>
        <v>1210</v>
      </c>
    </row>
    <row r="1212" spans="1:10" x14ac:dyDescent="0.25">
      <c r="A1212" s="14" t="s">
        <v>8338</v>
      </c>
      <c r="B1212" t="s">
        <v>7694</v>
      </c>
      <c r="C1212" t="s">
        <v>10765</v>
      </c>
      <c r="D1212" t="s">
        <v>8339</v>
      </c>
      <c r="E1212">
        <v>380011</v>
      </c>
      <c r="F1212">
        <v>95</v>
      </c>
      <c r="G1212" t="s">
        <v>8340</v>
      </c>
      <c r="H1212" t="s">
        <v>7771</v>
      </c>
      <c r="I1212" t="s">
        <v>10768</v>
      </c>
      <c r="J1212">
        <f t="shared" si="18"/>
        <v>1211</v>
      </c>
    </row>
    <row r="1213" spans="1:10" x14ac:dyDescent="0.25">
      <c r="A1213" s="14" t="s">
        <v>8341</v>
      </c>
      <c r="B1213" t="s">
        <v>9066</v>
      </c>
      <c r="C1213" t="s">
        <v>10765</v>
      </c>
      <c r="D1213" t="s">
        <v>8342</v>
      </c>
      <c r="E1213">
        <v>380031</v>
      </c>
      <c r="F1213">
        <v>95</v>
      </c>
      <c r="G1213" t="s">
        <v>8343</v>
      </c>
      <c r="H1213" t="s">
        <v>7771</v>
      </c>
      <c r="I1213" t="s">
        <v>10768</v>
      </c>
      <c r="J1213">
        <f t="shared" si="18"/>
        <v>1212</v>
      </c>
    </row>
    <row r="1214" spans="1:10" x14ac:dyDescent="0.25">
      <c r="A1214" s="14" t="s">
        <v>8344</v>
      </c>
      <c r="B1214" t="s">
        <v>8345</v>
      </c>
      <c r="C1214" t="s">
        <v>10765</v>
      </c>
      <c r="D1214" t="s">
        <v>8346</v>
      </c>
      <c r="E1214">
        <v>380020</v>
      </c>
      <c r="F1214">
        <v>95</v>
      </c>
      <c r="G1214" t="s">
        <v>8347</v>
      </c>
      <c r="H1214" t="s">
        <v>7771</v>
      </c>
      <c r="I1214" t="s">
        <v>10768</v>
      </c>
      <c r="J1214">
        <f t="shared" si="18"/>
        <v>1213</v>
      </c>
    </row>
    <row r="1215" spans="1:10" x14ac:dyDescent="0.25">
      <c r="A1215" s="14" t="s">
        <v>8348</v>
      </c>
      <c r="B1215" t="s">
        <v>8349</v>
      </c>
      <c r="C1215" t="s">
        <v>10765</v>
      </c>
      <c r="D1215" t="s">
        <v>8350</v>
      </c>
      <c r="E1215">
        <v>380051</v>
      </c>
      <c r="F1215">
        <v>95</v>
      </c>
      <c r="G1215" t="s">
        <v>8351</v>
      </c>
      <c r="H1215" t="s">
        <v>7771</v>
      </c>
      <c r="I1215" t="s">
        <v>10768</v>
      </c>
      <c r="J1215">
        <f t="shared" si="18"/>
        <v>1214</v>
      </c>
    </row>
    <row r="1216" spans="1:10" x14ac:dyDescent="0.25">
      <c r="A1216" s="14" t="s">
        <v>8352</v>
      </c>
      <c r="B1216" t="s">
        <v>8353</v>
      </c>
      <c r="C1216" t="s">
        <v>10765</v>
      </c>
      <c r="D1216" t="s">
        <v>8354</v>
      </c>
      <c r="E1216">
        <v>60361</v>
      </c>
      <c r="F1216">
        <v>95</v>
      </c>
      <c r="G1216" t="s">
        <v>12332</v>
      </c>
      <c r="H1216" t="s">
        <v>7748</v>
      </c>
      <c r="I1216" t="s">
        <v>10768</v>
      </c>
      <c r="J1216">
        <f t="shared" si="18"/>
        <v>1215</v>
      </c>
    </row>
    <row r="1217" spans="1:10" x14ac:dyDescent="0.25">
      <c r="A1217" s="14" t="s">
        <v>8355</v>
      </c>
      <c r="B1217" t="s">
        <v>8356</v>
      </c>
      <c r="C1217" t="s">
        <v>10765</v>
      </c>
      <c r="D1217" t="s">
        <v>8357</v>
      </c>
      <c r="E1217">
        <v>40038</v>
      </c>
      <c r="F1217">
        <v>95</v>
      </c>
      <c r="G1217" t="s">
        <v>8358</v>
      </c>
      <c r="H1217" t="s">
        <v>7748</v>
      </c>
      <c r="I1217" t="s">
        <v>10768</v>
      </c>
      <c r="J1217">
        <f t="shared" si="18"/>
        <v>1216</v>
      </c>
    </row>
    <row r="1218" spans="1:10" x14ac:dyDescent="0.25">
      <c r="A1218" s="14" t="s">
        <v>8359</v>
      </c>
      <c r="B1218" t="s">
        <v>8360</v>
      </c>
      <c r="C1218" t="s">
        <v>10765</v>
      </c>
      <c r="D1218" t="s">
        <v>8361</v>
      </c>
      <c r="E1218">
        <v>130087</v>
      </c>
      <c r="F1218">
        <v>95</v>
      </c>
      <c r="G1218" t="s">
        <v>8362</v>
      </c>
      <c r="H1218" t="s">
        <v>7752</v>
      </c>
      <c r="I1218" t="s">
        <v>10768</v>
      </c>
      <c r="J1218">
        <f t="shared" si="18"/>
        <v>1217</v>
      </c>
    </row>
    <row r="1219" spans="1:10" x14ac:dyDescent="0.25">
      <c r="A1219" s="14" t="s">
        <v>8363</v>
      </c>
      <c r="B1219" t="s">
        <v>8364</v>
      </c>
      <c r="C1219" t="s">
        <v>10779</v>
      </c>
      <c r="D1219" t="s">
        <v>8365</v>
      </c>
      <c r="E1219">
        <v>20201</v>
      </c>
      <c r="F1219">
        <v>95</v>
      </c>
      <c r="G1219" t="s">
        <v>7756</v>
      </c>
      <c r="H1219" t="s">
        <v>7757</v>
      </c>
      <c r="I1219" t="s">
        <v>10768</v>
      </c>
      <c r="J1219">
        <f t="shared" si="18"/>
        <v>1218</v>
      </c>
    </row>
    <row r="1220" spans="1:10" x14ac:dyDescent="0.25">
      <c r="A1220" s="14" t="s">
        <v>8366</v>
      </c>
      <c r="B1220" t="s">
        <v>8367</v>
      </c>
      <c r="C1220" t="s">
        <v>10765</v>
      </c>
      <c r="D1220" t="s">
        <v>8368</v>
      </c>
      <c r="E1220">
        <v>60299</v>
      </c>
      <c r="F1220">
        <v>95</v>
      </c>
      <c r="G1220" t="s">
        <v>8369</v>
      </c>
      <c r="H1220" t="s">
        <v>7748</v>
      </c>
      <c r="I1220" t="s">
        <v>10768</v>
      </c>
      <c r="J1220">
        <f t="shared" ref="J1220:J1283" si="19">J1219+1</f>
        <v>1219</v>
      </c>
    </row>
    <row r="1221" spans="1:10" x14ac:dyDescent="0.25">
      <c r="A1221" s="14" t="s">
        <v>8370</v>
      </c>
      <c r="B1221" t="s">
        <v>8371</v>
      </c>
      <c r="C1221" t="s">
        <v>10765</v>
      </c>
      <c r="D1221" t="s">
        <v>8372</v>
      </c>
      <c r="E1221">
        <v>60266</v>
      </c>
      <c r="F1221">
        <v>95</v>
      </c>
      <c r="G1221" t="s">
        <v>8373</v>
      </c>
      <c r="H1221" t="s">
        <v>7748</v>
      </c>
      <c r="I1221" t="s">
        <v>10768</v>
      </c>
      <c r="J1221">
        <f t="shared" si="19"/>
        <v>1220</v>
      </c>
    </row>
    <row r="1222" spans="1:10" x14ac:dyDescent="0.25">
      <c r="A1222" s="14" t="s">
        <v>8374</v>
      </c>
      <c r="B1222" t="s">
        <v>8375</v>
      </c>
      <c r="C1222" t="s">
        <v>10765</v>
      </c>
      <c r="D1222" t="s">
        <v>8376</v>
      </c>
      <c r="E1222">
        <v>260056</v>
      </c>
      <c r="F1222">
        <v>95</v>
      </c>
      <c r="G1222" t="s">
        <v>8377</v>
      </c>
      <c r="H1222" t="s">
        <v>7771</v>
      </c>
      <c r="I1222" t="s">
        <v>10768</v>
      </c>
      <c r="J1222">
        <f t="shared" si="19"/>
        <v>1221</v>
      </c>
    </row>
    <row r="1223" spans="1:10" x14ac:dyDescent="0.25">
      <c r="A1223" s="14" t="s">
        <v>8378</v>
      </c>
      <c r="B1223" t="s">
        <v>8379</v>
      </c>
      <c r="C1223" t="s">
        <v>9874</v>
      </c>
      <c r="D1223" t="s">
        <v>8380</v>
      </c>
      <c r="E1223">
        <v>260082</v>
      </c>
      <c r="F1223">
        <v>95</v>
      </c>
      <c r="G1223" t="s">
        <v>8381</v>
      </c>
      <c r="H1223" t="s">
        <v>7771</v>
      </c>
      <c r="I1223" t="s">
        <v>10768</v>
      </c>
      <c r="J1223">
        <f t="shared" si="19"/>
        <v>1222</v>
      </c>
    </row>
    <row r="1224" spans="1:10" x14ac:dyDescent="0.25">
      <c r="A1224" s="14" t="s">
        <v>8382</v>
      </c>
      <c r="B1224" t="s">
        <v>8383</v>
      </c>
      <c r="C1224" t="s">
        <v>10808</v>
      </c>
      <c r="D1224" t="s">
        <v>8384</v>
      </c>
      <c r="E1224">
        <v>120017</v>
      </c>
      <c r="F1224">
        <v>95</v>
      </c>
      <c r="G1224" t="s">
        <v>8385</v>
      </c>
      <c r="H1224" t="s">
        <v>7752</v>
      </c>
      <c r="I1224" t="s">
        <v>10768</v>
      </c>
      <c r="J1224">
        <f t="shared" si="19"/>
        <v>1223</v>
      </c>
    </row>
    <row r="1225" spans="1:10" x14ac:dyDescent="0.25">
      <c r="A1225" s="14" t="s">
        <v>8386</v>
      </c>
      <c r="B1225" t="s">
        <v>8387</v>
      </c>
      <c r="C1225" t="s">
        <v>10765</v>
      </c>
      <c r="D1225" t="s">
        <v>8388</v>
      </c>
      <c r="E1225">
        <v>60058</v>
      </c>
      <c r="F1225">
        <v>95</v>
      </c>
      <c r="G1225" t="s">
        <v>6941</v>
      </c>
      <c r="H1225" t="s">
        <v>7748</v>
      </c>
      <c r="I1225" t="s">
        <v>10768</v>
      </c>
      <c r="J1225">
        <f t="shared" si="19"/>
        <v>1224</v>
      </c>
    </row>
    <row r="1226" spans="1:10" x14ac:dyDescent="0.25">
      <c r="A1226" s="14" t="s">
        <v>8389</v>
      </c>
      <c r="B1226" t="s">
        <v>8390</v>
      </c>
      <c r="C1226" t="s">
        <v>10808</v>
      </c>
      <c r="D1226" t="s">
        <v>9021</v>
      </c>
      <c r="E1226">
        <v>480062</v>
      </c>
      <c r="F1226">
        <v>75</v>
      </c>
      <c r="G1226" t="s">
        <v>9022</v>
      </c>
      <c r="H1226" t="s">
        <v>7776</v>
      </c>
      <c r="I1226" t="s">
        <v>10768</v>
      </c>
      <c r="J1226">
        <f t="shared" si="19"/>
        <v>1225</v>
      </c>
    </row>
    <row r="1227" spans="1:10" x14ac:dyDescent="0.25">
      <c r="A1227" s="14" t="s">
        <v>8391</v>
      </c>
      <c r="B1227" t="s">
        <v>8392</v>
      </c>
      <c r="C1227" t="s">
        <v>10765</v>
      </c>
      <c r="D1227" t="s">
        <v>8393</v>
      </c>
      <c r="E1227">
        <v>510011</v>
      </c>
      <c r="F1227">
        <v>95</v>
      </c>
      <c r="G1227" t="s">
        <v>8687</v>
      </c>
      <c r="H1227" t="s">
        <v>7761</v>
      </c>
      <c r="I1227" t="s">
        <v>10768</v>
      </c>
      <c r="J1227">
        <f t="shared" si="19"/>
        <v>1226</v>
      </c>
    </row>
    <row r="1228" spans="1:10" x14ac:dyDescent="0.25">
      <c r="A1228" s="14" t="s">
        <v>8394</v>
      </c>
      <c r="B1228" t="s">
        <v>8395</v>
      </c>
      <c r="C1228" t="s">
        <v>10765</v>
      </c>
      <c r="D1228" t="s">
        <v>8396</v>
      </c>
      <c r="E1228">
        <v>330015</v>
      </c>
      <c r="F1228">
        <v>95</v>
      </c>
      <c r="G1228" t="s">
        <v>8397</v>
      </c>
      <c r="H1228" t="s">
        <v>12209</v>
      </c>
      <c r="I1228" t="s">
        <v>10768</v>
      </c>
      <c r="J1228">
        <f t="shared" si="19"/>
        <v>1227</v>
      </c>
    </row>
    <row r="1229" spans="1:10" x14ac:dyDescent="0.25">
      <c r="A1229" s="14" t="s">
        <v>8398</v>
      </c>
      <c r="B1229" t="s">
        <v>8399</v>
      </c>
      <c r="C1229" t="s">
        <v>10808</v>
      </c>
      <c r="D1229" t="s">
        <v>8400</v>
      </c>
      <c r="E1229">
        <v>390029</v>
      </c>
      <c r="F1229">
        <v>95</v>
      </c>
      <c r="G1229" t="s">
        <v>11730</v>
      </c>
      <c r="H1229" t="s">
        <v>7771</v>
      </c>
      <c r="I1229" t="s">
        <v>10768</v>
      </c>
      <c r="J1229">
        <f t="shared" si="19"/>
        <v>1228</v>
      </c>
    </row>
    <row r="1230" spans="1:10" x14ac:dyDescent="0.25">
      <c r="A1230" s="14" t="s">
        <v>8401</v>
      </c>
      <c r="B1230" t="s">
        <v>8402</v>
      </c>
      <c r="C1230" t="s">
        <v>10765</v>
      </c>
      <c r="D1230" t="s">
        <v>8403</v>
      </c>
      <c r="E1230">
        <v>130049</v>
      </c>
      <c r="F1230">
        <v>95</v>
      </c>
      <c r="G1230" t="s">
        <v>8404</v>
      </c>
      <c r="H1230" t="s">
        <v>7752</v>
      </c>
      <c r="I1230" t="s">
        <v>10768</v>
      </c>
      <c r="J1230">
        <f t="shared" si="19"/>
        <v>1229</v>
      </c>
    </row>
    <row r="1231" spans="1:10" x14ac:dyDescent="0.25">
      <c r="A1231" s="14" t="s">
        <v>8405</v>
      </c>
      <c r="B1231" t="s">
        <v>8406</v>
      </c>
      <c r="C1231" t="s">
        <v>10808</v>
      </c>
      <c r="D1231" t="s">
        <v>8407</v>
      </c>
      <c r="E1231">
        <v>190028</v>
      </c>
      <c r="F1231">
        <v>95</v>
      </c>
      <c r="G1231" t="s">
        <v>8408</v>
      </c>
      <c r="H1231" t="s">
        <v>7768</v>
      </c>
      <c r="I1231" t="s">
        <v>10768</v>
      </c>
      <c r="J1231">
        <f t="shared" si="19"/>
        <v>1230</v>
      </c>
    </row>
    <row r="1232" spans="1:10" x14ac:dyDescent="0.25">
      <c r="A1232" s="14" t="s">
        <v>8409</v>
      </c>
      <c r="B1232" t="s">
        <v>8410</v>
      </c>
      <c r="C1232" t="s">
        <v>10808</v>
      </c>
      <c r="D1232" t="s">
        <v>8411</v>
      </c>
      <c r="E1232">
        <v>510082</v>
      </c>
      <c r="F1232">
        <v>75</v>
      </c>
      <c r="G1232" t="s">
        <v>8412</v>
      </c>
      <c r="H1232" t="s">
        <v>7761</v>
      </c>
      <c r="I1232" t="s">
        <v>10768</v>
      </c>
      <c r="J1232">
        <f t="shared" si="19"/>
        <v>1231</v>
      </c>
    </row>
    <row r="1233" spans="1:10" x14ac:dyDescent="0.25">
      <c r="A1233" s="14" t="s">
        <v>8413</v>
      </c>
      <c r="B1233" t="s">
        <v>8414</v>
      </c>
      <c r="C1233" t="s">
        <v>10765</v>
      </c>
      <c r="D1233" t="s">
        <v>8415</v>
      </c>
      <c r="E1233">
        <v>20075</v>
      </c>
      <c r="F1233">
        <v>95</v>
      </c>
      <c r="G1233" t="s">
        <v>7756</v>
      </c>
      <c r="H1233" t="s">
        <v>7757</v>
      </c>
      <c r="I1233" t="s">
        <v>10768</v>
      </c>
      <c r="J1233">
        <f t="shared" si="19"/>
        <v>1232</v>
      </c>
    </row>
    <row r="1234" spans="1:10" x14ac:dyDescent="0.25">
      <c r="A1234" s="14" t="s">
        <v>8416</v>
      </c>
      <c r="B1234" t="s">
        <v>8417</v>
      </c>
      <c r="C1234" t="s">
        <v>10765</v>
      </c>
      <c r="D1234" t="s">
        <v>8418</v>
      </c>
      <c r="E1234">
        <v>450015</v>
      </c>
      <c r="F1234">
        <v>95</v>
      </c>
      <c r="G1234" t="s">
        <v>8419</v>
      </c>
      <c r="H1234" t="s">
        <v>7752</v>
      </c>
      <c r="I1234" t="s">
        <v>10768</v>
      </c>
      <c r="J1234">
        <f t="shared" si="19"/>
        <v>1233</v>
      </c>
    </row>
    <row r="1235" spans="1:10" x14ac:dyDescent="0.25">
      <c r="A1235" s="14" t="s">
        <v>8420</v>
      </c>
      <c r="B1235" t="s">
        <v>8421</v>
      </c>
      <c r="C1235" t="s">
        <v>10765</v>
      </c>
      <c r="D1235" t="s">
        <v>8422</v>
      </c>
      <c r="E1235">
        <v>10024</v>
      </c>
      <c r="F1235">
        <v>95</v>
      </c>
      <c r="G1235" t="s">
        <v>8423</v>
      </c>
      <c r="H1235" t="s">
        <v>7752</v>
      </c>
      <c r="I1235" t="s">
        <v>10768</v>
      </c>
      <c r="J1235">
        <f t="shared" si="19"/>
        <v>1234</v>
      </c>
    </row>
    <row r="1236" spans="1:10" x14ac:dyDescent="0.25">
      <c r="A1236" s="14" t="s">
        <v>8424</v>
      </c>
      <c r="B1236" t="s">
        <v>8425</v>
      </c>
      <c r="C1236" t="s">
        <v>10765</v>
      </c>
      <c r="D1236" t="s">
        <v>8426</v>
      </c>
      <c r="E1236">
        <v>180086</v>
      </c>
      <c r="F1236">
        <v>95</v>
      </c>
      <c r="G1236" t="s">
        <v>8427</v>
      </c>
      <c r="H1236" t="s">
        <v>7771</v>
      </c>
      <c r="I1236" t="s">
        <v>10768</v>
      </c>
      <c r="J1236">
        <f t="shared" si="19"/>
        <v>1235</v>
      </c>
    </row>
    <row r="1237" spans="1:10" x14ac:dyDescent="0.25">
      <c r="A1237" s="14" t="s">
        <v>8428</v>
      </c>
      <c r="B1237" t="s">
        <v>8429</v>
      </c>
      <c r="C1237" t="s">
        <v>10779</v>
      </c>
      <c r="D1237" t="s">
        <v>8430</v>
      </c>
      <c r="E1237">
        <v>200017</v>
      </c>
      <c r="F1237">
        <v>95</v>
      </c>
      <c r="G1237" t="s">
        <v>8431</v>
      </c>
      <c r="H1237" t="s">
        <v>7768</v>
      </c>
      <c r="I1237" t="s">
        <v>10768</v>
      </c>
      <c r="J1237">
        <f t="shared" si="19"/>
        <v>1236</v>
      </c>
    </row>
    <row r="1238" spans="1:10" x14ac:dyDescent="0.25">
      <c r="A1238" s="14" t="s">
        <v>8432</v>
      </c>
      <c r="B1238" t="s">
        <v>8433</v>
      </c>
      <c r="C1238" t="s">
        <v>10765</v>
      </c>
      <c r="D1238" t="s">
        <v>8434</v>
      </c>
      <c r="E1238">
        <v>500003</v>
      </c>
      <c r="F1238">
        <v>95</v>
      </c>
      <c r="G1238" t="s">
        <v>6032</v>
      </c>
      <c r="H1238" t="s">
        <v>12209</v>
      </c>
      <c r="I1238" t="s">
        <v>10768</v>
      </c>
      <c r="J1238">
        <f t="shared" si="19"/>
        <v>1237</v>
      </c>
    </row>
    <row r="1239" spans="1:10" x14ac:dyDescent="0.25">
      <c r="A1239" s="14" t="s">
        <v>8435</v>
      </c>
      <c r="B1239" t="s">
        <v>8436</v>
      </c>
      <c r="C1239" t="s">
        <v>10765</v>
      </c>
      <c r="D1239" t="s">
        <v>8437</v>
      </c>
      <c r="E1239">
        <v>170033</v>
      </c>
      <c r="F1239">
        <v>95</v>
      </c>
      <c r="G1239" t="s">
        <v>8438</v>
      </c>
      <c r="H1239" t="s">
        <v>7771</v>
      </c>
      <c r="I1239" t="s">
        <v>10768</v>
      </c>
      <c r="J1239">
        <f t="shared" si="19"/>
        <v>1238</v>
      </c>
    </row>
    <row r="1240" spans="1:10" x14ac:dyDescent="0.25">
      <c r="A1240" s="14" t="s">
        <v>8439</v>
      </c>
      <c r="B1240" t="s">
        <v>8440</v>
      </c>
      <c r="C1240" t="s">
        <v>9874</v>
      </c>
      <c r="D1240" t="s">
        <v>8441</v>
      </c>
      <c r="E1240">
        <v>120019</v>
      </c>
      <c r="F1240">
        <v>95</v>
      </c>
      <c r="G1240" t="s">
        <v>8442</v>
      </c>
      <c r="H1240" t="s">
        <v>7752</v>
      </c>
      <c r="I1240" t="s">
        <v>10768</v>
      </c>
      <c r="J1240">
        <f t="shared" si="19"/>
        <v>1239</v>
      </c>
    </row>
    <row r="1241" spans="1:10" x14ac:dyDescent="0.25">
      <c r="A1241" s="14" t="s">
        <v>8443</v>
      </c>
      <c r="B1241" t="s">
        <v>8444</v>
      </c>
      <c r="C1241" t="s">
        <v>10765</v>
      </c>
      <c r="D1241" t="s">
        <v>8445</v>
      </c>
      <c r="E1241">
        <v>20400</v>
      </c>
      <c r="F1241">
        <v>95</v>
      </c>
      <c r="G1241" t="s">
        <v>7756</v>
      </c>
      <c r="H1241" t="s">
        <v>7757</v>
      </c>
      <c r="I1241" t="s">
        <v>10768</v>
      </c>
      <c r="J1241">
        <f t="shared" si="19"/>
        <v>1240</v>
      </c>
    </row>
    <row r="1242" spans="1:10" x14ac:dyDescent="0.25">
      <c r="A1242" s="14" t="s">
        <v>8446</v>
      </c>
      <c r="B1242" t="s">
        <v>8447</v>
      </c>
      <c r="C1242" t="s">
        <v>10765</v>
      </c>
      <c r="D1242" t="s">
        <v>8448</v>
      </c>
      <c r="E1242">
        <v>190025</v>
      </c>
      <c r="F1242">
        <v>95</v>
      </c>
      <c r="G1242" t="s">
        <v>8449</v>
      </c>
      <c r="H1242" t="s">
        <v>7768</v>
      </c>
      <c r="I1242" t="s">
        <v>10768</v>
      </c>
      <c r="J1242">
        <f t="shared" si="19"/>
        <v>1241</v>
      </c>
    </row>
    <row r="1243" spans="1:10" x14ac:dyDescent="0.25">
      <c r="A1243" s="14" t="s">
        <v>11098</v>
      </c>
      <c r="B1243" t="s">
        <v>11099</v>
      </c>
      <c r="C1243" t="s">
        <v>10808</v>
      </c>
      <c r="D1243" t="s">
        <v>11093</v>
      </c>
      <c r="E1243">
        <v>80086</v>
      </c>
      <c r="F1243">
        <v>75</v>
      </c>
      <c r="G1243" t="s">
        <v>11100</v>
      </c>
      <c r="H1243" t="s">
        <v>11461</v>
      </c>
      <c r="I1243" t="s">
        <v>10768</v>
      </c>
      <c r="J1243">
        <f t="shared" si="19"/>
        <v>1242</v>
      </c>
    </row>
    <row r="1244" spans="1:10" x14ac:dyDescent="0.25">
      <c r="A1244" s="14" t="s">
        <v>8450</v>
      </c>
      <c r="B1244" t="s">
        <v>8451</v>
      </c>
      <c r="C1244" t="s">
        <v>10765</v>
      </c>
      <c r="D1244" t="s">
        <v>8452</v>
      </c>
      <c r="E1244">
        <v>50016</v>
      </c>
      <c r="F1244">
        <v>95</v>
      </c>
      <c r="G1244" t="s">
        <v>8453</v>
      </c>
      <c r="H1244" t="s">
        <v>7776</v>
      </c>
      <c r="I1244" t="s">
        <v>10768</v>
      </c>
      <c r="J1244">
        <f t="shared" si="19"/>
        <v>1243</v>
      </c>
    </row>
    <row r="1245" spans="1:10" x14ac:dyDescent="0.25">
      <c r="A1245" s="14" t="s">
        <v>8454</v>
      </c>
      <c r="B1245" t="s">
        <v>8455</v>
      </c>
      <c r="C1245" t="s">
        <v>10765</v>
      </c>
      <c r="D1245" t="s">
        <v>8456</v>
      </c>
      <c r="E1245">
        <v>260027</v>
      </c>
      <c r="F1245">
        <v>95</v>
      </c>
      <c r="G1245" t="s">
        <v>8457</v>
      </c>
      <c r="H1245" t="s">
        <v>7771</v>
      </c>
      <c r="I1245" t="s">
        <v>10768</v>
      </c>
      <c r="J1245">
        <f t="shared" si="19"/>
        <v>1244</v>
      </c>
    </row>
    <row r="1246" spans="1:10" x14ac:dyDescent="0.25">
      <c r="A1246" s="14" t="s">
        <v>11079</v>
      </c>
      <c r="B1246" t="s">
        <v>11080</v>
      </c>
      <c r="C1246" t="s">
        <v>10765</v>
      </c>
      <c r="D1246" t="s">
        <v>11081</v>
      </c>
      <c r="E1246">
        <v>530022</v>
      </c>
      <c r="F1246">
        <v>95</v>
      </c>
      <c r="G1246" t="s">
        <v>11082</v>
      </c>
      <c r="H1246" t="s">
        <v>11461</v>
      </c>
      <c r="I1246" t="s">
        <v>10768</v>
      </c>
      <c r="J1246">
        <f t="shared" si="19"/>
        <v>1245</v>
      </c>
    </row>
    <row r="1247" spans="1:10" x14ac:dyDescent="0.25">
      <c r="A1247" s="14" t="s">
        <v>8458</v>
      </c>
      <c r="B1247" t="s">
        <v>8459</v>
      </c>
      <c r="C1247" t="s">
        <v>10765</v>
      </c>
      <c r="D1247" t="s">
        <v>8460</v>
      </c>
      <c r="E1247">
        <v>390031</v>
      </c>
      <c r="F1247">
        <v>95</v>
      </c>
      <c r="G1247" t="s">
        <v>8461</v>
      </c>
      <c r="H1247" t="s">
        <v>7771</v>
      </c>
      <c r="I1247" t="s">
        <v>10768</v>
      </c>
      <c r="J1247">
        <f t="shared" si="19"/>
        <v>1246</v>
      </c>
    </row>
    <row r="1248" spans="1:10" x14ac:dyDescent="0.25">
      <c r="A1248" s="14" t="s">
        <v>8462</v>
      </c>
      <c r="B1248" t="s">
        <v>8463</v>
      </c>
      <c r="C1248" t="s">
        <v>10808</v>
      </c>
      <c r="D1248" t="s">
        <v>8464</v>
      </c>
      <c r="E1248">
        <v>480064</v>
      </c>
      <c r="F1248">
        <v>75</v>
      </c>
      <c r="G1248" t="s">
        <v>8465</v>
      </c>
      <c r="H1248" t="s">
        <v>7776</v>
      </c>
      <c r="I1248" t="s">
        <v>10768</v>
      </c>
      <c r="J1248">
        <f t="shared" si="19"/>
        <v>1247</v>
      </c>
    </row>
    <row r="1249" spans="1:10" x14ac:dyDescent="0.25">
      <c r="A1249" s="14" t="s">
        <v>11112</v>
      </c>
      <c r="B1249" t="s">
        <v>11113</v>
      </c>
      <c r="C1249" t="s">
        <v>10765</v>
      </c>
      <c r="D1249" t="s">
        <v>11114</v>
      </c>
      <c r="E1249">
        <v>560035</v>
      </c>
      <c r="F1249">
        <v>95</v>
      </c>
      <c r="G1249" t="s">
        <v>11115</v>
      </c>
      <c r="H1249" t="s">
        <v>11461</v>
      </c>
      <c r="I1249" t="s">
        <v>10768</v>
      </c>
      <c r="J1249">
        <f t="shared" si="19"/>
        <v>1248</v>
      </c>
    </row>
    <row r="1250" spans="1:10" x14ac:dyDescent="0.25">
      <c r="A1250" s="14" t="s">
        <v>8466</v>
      </c>
      <c r="B1250" t="s">
        <v>8467</v>
      </c>
      <c r="C1250" t="s">
        <v>10808</v>
      </c>
      <c r="D1250" t="s">
        <v>8468</v>
      </c>
      <c r="E1250">
        <v>10026</v>
      </c>
      <c r="F1250">
        <v>95</v>
      </c>
      <c r="G1250" t="s">
        <v>8469</v>
      </c>
      <c r="H1250" t="s">
        <v>7752</v>
      </c>
      <c r="I1250" t="s">
        <v>10768</v>
      </c>
      <c r="J1250">
        <f t="shared" si="19"/>
        <v>1249</v>
      </c>
    </row>
    <row r="1251" spans="1:10" x14ac:dyDescent="0.25">
      <c r="A1251" s="14" t="s">
        <v>8470</v>
      </c>
      <c r="B1251" t="s">
        <v>8471</v>
      </c>
      <c r="C1251" t="s">
        <v>10765</v>
      </c>
      <c r="D1251" t="s">
        <v>8472</v>
      </c>
      <c r="E1251">
        <v>480060</v>
      </c>
      <c r="F1251">
        <v>95</v>
      </c>
      <c r="G1251" t="s">
        <v>8473</v>
      </c>
      <c r="H1251" t="s">
        <v>7776</v>
      </c>
      <c r="I1251" t="s">
        <v>10768</v>
      </c>
      <c r="J1251">
        <f t="shared" si="19"/>
        <v>1250</v>
      </c>
    </row>
    <row r="1252" spans="1:10" x14ac:dyDescent="0.25">
      <c r="A1252" s="14" t="s">
        <v>11116</v>
      </c>
      <c r="B1252" t="s">
        <v>11117</v>
      </c>
      <c r="C1252" t="s">
        <v>10765</v>
      </c>
      <c r="D1252" t="s">
        <v>11118</v>
      </c>
      <c r="E1252">
        <v>160012</v>
      </c>
      <c r="F1252">
        <v>95</v>
      </c>
      <c r="G1252" t="s">
        <v>11119</v>
      </c>
      <c r="H1252" t="s">
        <v>11461</v>
      </c>
      <c r="I1252" t="s">
        <v>10768</v>
      </c>
      <c r="J1252">
        <f t="shared" si="19"/>
        <v>1251</v>
      </c>
    </row>
    <row r="1253" spans="1:10" x14ac:dyDescent="0.25">
      <c r="A1253" s="14" t="s">
        <v>8474</v>
      </c>
      <c r="B1253" t="s">
        <v>8475</v>
      </c>
      <c r="C1253" t="s">
        <v>10779</v>
      </c>
      <c r="D1253" t="s">
        <v>8476</v>
      </c>
      <c r="E1253">
        <v>380013</v>
      </c>
      <c r="F1253">
        <v>95</v>
      </c>
      <c r="G1253" t="s">
        <v>8477</v>
      </c>
      <c r="H1253" t="s">
        <v>7771</v>
      </c>
      <c r="I1253" t="s">
        <v>10768</v>
      </c>
      <c r="J1253">
        <f t="shared" si="19"/>
        <v>1252</v>
      </c>
    </row>
    <row r="1254" spans="1:10" x14ac:dyDescent="0.25">
      <c r="A1254" s="14" t="s">
        <v>8478</v>
      </c>
      <c r="B1254" t="s">
        <v>8479</v>
      </c>
      <c r="C1254" t="s">
        <v>10765</v>
      </c>
      <c r="D1254" t="s">
        <v>8480</v>
      </c>
      <c r="E1254">
        <v>170139</v>
      </c>
      <c r="F1254">
        <v>95</v>
      </c>
      <c r="G1254" t="s">
        <v>8481</v>
      </c>
      <c r="H1254" t="s">
        <v>7771</v>
      </c>
      <c r="I1254" t="s">
        <v>10768</v>
      </c>
      <c r="J1254">
        <f t="shared" si="19"/>
        <v>1253</v>
      </c>
    </row>
    <row r="1255" spans="1:10" x14ac:dyDescent="0.25">
      <c r="A1255" s="14" t="s">
        <v>8482</v>
      </c>
      <c r="B1255" t="s">
        <v>8483</v>
      </c>
      <c r="C1255" t="s">
        <v>10765</v>
      </c>
      <c r="D1255" t="s">
        <v>8484</v>
      </c>
      <c r="E1255">
        <v>360022</v>
      </c>
      <c r="F1255">
        <v>95</v>
      </c>
      <c r="G1255" t="s">
        <v>8485</v>
      </c>
      <c r="H1255" t="s">
        <v>7761</v>
      </c>
      <c r="I1255" t="s">
        <v>10768</v>
      </c>
      <c r="J1255">
        <f t="shared" si="19"/>
        <v>1254</v>
      </c>
    </row>
    <row r="1256" spans="1:10" x14ac:dyDescent="0.25">
      <c r="A1256" s="14" t="s">
        <v>8486</v>
      </c>
      <c r="B1256" t="s">
        <v>7898</v>
      </c>
      <c r="C1256" t="s">
        <v>10765</v>
      </c>
      <c r="D1256" t="s">
        <v>8487</v>
      </c>
      <c r="E1256">
        <v>480054</v>
      </c>
      <c r="F1256">
        <v>95</v>
      </c>
      <c r="G1256" t="s">
        <v>7900</v>
      </c>
      <c r="H1256" t="s">
        <v>7776</v>
      </c>
      <c r="I1256" t="s">
        <v>10768</v>
      </c>
      <c r="J1256">
        <f t="shared" si="19"/>
        <v>1255</v>
      </c>
    </row>
    <row r="1257" spans="1:10" x14ac:dyDescent="0.25">
      <c r="A1257" s="14" t="s">
        <v>8488</v>
      </c>
      <c r="B1257" t="s">
        <v>8489</v>
      </c>
      <c r="C1257" t="s">
        <v>9874</v>
      </c>
      <c r="D1257" t="s">
        <v>8490</v>
      </c>
      <c r="E1257">
        <v>470036</v>
      </c>
      <c r="F1257">
        <v>95</v>
      </c>
      <c r="G1257" t="s">
        <v>8491</v>
      </c>
      <c r="H1257" t="s">
        <v>7752</v>
      </c>
      <c r="I1257" t="s">
        <v>10768</v>
      </c>
      <c r="J1257">
        <f t="shared" si="19"/>
        <v>1256</v>
      </c>
    </row>
    <row r="1258" spans="1:10" x14ac:dyDescent="0.25">
      <c r="A1258" s="14" t="s">
        <v>8492</v>
      </c>
      <c r="B1258" t="s">
        <v>8493</v>
      </c>
      <c r="C1258" t="s">
        <v>10765</v>
      </c>
      <c r="D1258" t="s">
        <v>8494</v>
      </c>
      <c r="E1258">
        <v>450070</v>
      </c>
      <c r="F1258">
        <v>95</v>
      </c>
      <c r="H1258" t="s">
        <v>7752</v>
      </c>
      <c r="I1258" t="s">
        <v>10768</v>
      </c>
      <c r="J1258">
        <f t="shared" si="19"/>
        <v>1257</v>
      </c>
    </row>
    <row r="1259" spans="1:10" x14ac:dyDescent="0.25">
      <c r="A1259" s="14" t="s">
        <v>8495</v>
      </c>
      <c r="B1259" t="s">
        <v>8496</v>
      </c>
      <c r="C1259" t="s">
        <v>10808</v>
      </c>
      <c r="D1259" t="s">
        <v>8497</v>
      </c>
      <c r="E1259">
        <v>20078</v>
      </c>
      <c r="F1259">
        <v>95</v>
      </c>
      <c r="G1259" t="s">
        <v>7756</v>
      </c>
      <c r="H1259" t="s">
        <v>7757</v>
      </c>
      <c r="I1259" t="s">
        <v>10768</v>
      </c>
      <c r="J1259">
        <f t="shared" si="19"/>
        <v>1258</v>
      </c>
    </row>
    <row r="1260" spans="1:10" x14ac:dyDescent="0.25">
      <c r="A1260" s="14" t="s">
        <v>8498</v>
      </c>
      <c r="B1260" t="s">
        <v>8499</v>
      </c>
      <c r="C1260" t="s">
        <v>10808</v>
      </c>
      <c r="D1260" t="s">
        <v>8500</v>
      </c>
      <c r="E1260">
        <v>270024</v>
      </c>
      <c r="F1260">
        <v>95</v>
      </c>
      <c r="G1260" t="s">
        <v>8501</v>
      </c>
      <c r="H1260" t="s">
        <v>7771</v>
      </c>
      <c r="I1260" t="s">
        <v>10768</v>
      </c>
      <c r="J1260">
        <f t="shared" si="19"/>
        <v>1259</v>
      </c>
    </row>
    <row r="1261" spans="1:10" x14ac:dyDescent="0.25">
      <c r="A1261" s="14" t="s">
        <v>8502</v>
      </c>
      <c r="B1261" t="s">
        <v>8503</v>
      </c>
      <c r="C1261" t="s">
        <v>10765</v>
      </c>
      <c r="D1261" t="s">
        <v>8504</v>
      </c>
      <c r="E1261">
        <v>550004</v>
      </c>
      <c r="F1261">
        <v>95</v>
      </c>
      <c r="G1261" t="s">
        <v>8505</v>
      </c>
      <c r="H1261" t="s">
        <v>7771</v>
      </c>
      <c r="I1261" t="s">
        <v>10768</v>
      </c>
      <c r="J1261">
        <f t="shared" si="19"/>
        <v>1260</v>
      </c>
    </row>
    <row r="1262" spans="1:10" x14ac:dyDescent="0.25">
      <c r="A1262" s="14" t="s">
        <v>11104</v>
      </c>
      <c r="B1262" t="s">
        <v>11105</v>
      </c>
      <c r="C1262" t="s">
        <v>10765</v>
      </c>
      <c r="D1262" t="s">
        <v>11106</v>
      </c>
      <c r="E1262">
        <v>300022</v>
      </c>
      <c r="F1262">
        <v>95</v>
      </c>
      <c r="G1262" t="s">
        <v>11107</v>
      </c>
      <c r="H1262" t="s">
        <v>11461</v>
      </c>
      <c r="I1262" t="s">
        <v>10768</v>
      </c>
      <c r="J1262">
        <f t="shared" si="19"/>
        <v>1261</v>
      </c>
    </row>
    <row r="1263" spans="1:10" x14ac:dyDescent="0.25">
      <c r="A1263" s="14" t="s">
        <v>8506</v>
      </c>
      <c r="B1263" t="s">
        <v>8507</v>
      </c>
      <c r="C1263" t="s">
        <v>10765</v>
      </c>
      <c r="D1263" t="s">
        <v>8508</v>
      </c>
      <c r="E1263">
        <v>60061</v>
      </c>
      <c r="F1263">
        <v>95</v>
      </c>
      <c r="G1263" t="s">
        <v>8509</v>
      </c>
      <c r="H1263" t="s">
        <v>7748</v>
      </c>
      <c r="I1263" t="s">
        <v>10768</v>
      </c>
      <c r="J1263">
        <f t="shared" si="19"/>
        <v>1262</v>
      </c>
    </row>
    <row r="1264" spans="1:10" x14ac:dyDescent="0.25">
      <c r="A1264" s="14" t="s">
        <v>11828</v>
      </c>
      <c r="B1264" t="s">
        <v>11829</v>
      </c>
      <c r="C1264" t="s">
        <v>10765</v>
      </c>
      <c r="D1264" t="s">
        <v>11830</v>
      </c>
      <c r="E1264">
        <v>410059</v>
      </c>
      <c r="F1264">
        <v>95</v>
      </c>
      <c r="G1264" t="s">
        <v>11831</v>
      </c>
      <c r="H1264" t="s">
        <v>11461</v>
      </c>
      <c r="I1264" t="s">
        <v>10768</v>
      </c>
      <c r="J1264">
        <f t="shared" si="19"/>
        <v>1263</v>
      </c>
    </row>
    <row r="1265" spans="1:10" x14ac:dyDescent="0.25">
      <c r="A1265" s="14" t="s">
        <v>8510</v>
      </c>
      <c r="B1265" t="s">
        <v>8511</v>
      </c>
      <c r="C1265" t="s">
        <v>10765</v>
      </c>
      <c r="D1265" t="s">
        <v>8512</v>
      </c>
      <c r="E1265">
        <v>390032</v>
      </c>
      <c r="F1265">
        <v>95</v>
      </c>
      <c r="G1265" t="s">
        <v>8513</v>
      </c>
      <c r="H1265" t="s">
        <v>7771</v>
      </c>
      <c r="I1265" t="s">
        <v>10768</v>
      </c>
      <c r="J1265">
        <f t="shared" si="19"/>
        <v>1264</v>
      </c>
    </row>
    <row r="1266" spans="1:10" x14ac:dyDescent="0.25">
      <c r="A1266" s="14" t="s">
        <v>8514</v>
      </c>
      <c r="B1266" t="s">
        <v>8515</v>
      </c>
      <c r="C1266" t="s">
        <v>10765</v>
      </c>
      <c r="D1266" t="s">
        <v>8516</v>
      </c>
      <c r="E1266">
        <v>20381</v>
      </c>
      <c r="F1266">
        <v>95</v>
      </c>
      <c r="G1266" t="s">
        <v>7756</v>
      </c>
      <c r="H1266" t="s">
        <v>7757</v>
      </c>
      <c r="I1266" t="s">
        <v>10768</v>
      </c>
      <c r="J1266">
        <f t="shared" si="19"/>
        <v>1265</v>
      </c>
    </row>
    <row r="1267" spans="1:10" x14ac:dyDescent="0.25">
      <c r="A1267" s="14" t="s">
        <v>8517</v>
      </c>
      <c r="B1267" t="s">
        <v>8518</v>
      </c>
      <c r="C1267" t="s">
        <v>10765</v>
      </c>
      <c r="D1267" t="s">
        <v>8519</v>
      </c>
      <c r="E1267">
        <v>350013</v>
      </c>
      <c r="F1267">
        <v>95</v>
      </c>
      <c r="G1267" t="s">
        <v>8520</v>
      </c>
      <c r="H1267" t="s">
        <v>7776</v>
      </c>
      <c r="I1267" t="s">
        <v>10768</v>
      </c>
      <c r="J1267">
        <f t="shared" si="19"/>
        <v>1266</v>
      </c>
    </row>
    <row r="1268" spans="1:10" x14ac:dyDescent="0.25">
      <c r="A1268" s="14" t="s">
        <v>5051</v>
      </c>
      <c r="B1268" t="s">
        <v>5052</v>
      </c>
      <c r="C1268" t="s">
        <v>10765</v>
      </c>
      <c r="D1268" t="s">
        <v>5053</v>
      </c>
      <c r="E1268">
        <v>290075</v>
      </c>
      <c r="F1268">
        <v>95</v>
      </c>
      <c r="G1268" t="s">
        <v>5054</v>
      </c>
      <c r="H1268" t="s">
        <v>7768</v>
      </c>
      <c r="I1268" t="s">
        <v>10768</v>
      </c>
      <c r="J1268">
        <f t="shared" si="19"/>
        <v>1267</v>
      </c>
    </row>
    <row r="1269" spans="1:10" x14ac:dyDescent="0.25">
      <c r="A1269" s="14" t="s">
        <v>5055</v>
      </c>
      <c r="B1269" t="s">
        <v>5056</v>
      </c>
      <c r="C1269" t="s">
        <v>9874</v>
      </c>
      <c r="D1269" t="s">
        <v>5057</v>
      </c>
      <c r="E1269">
        <v>240028</v>
      </c>
      <c r="F1269">
        <v>95</v>
      </c>
      <c r="G1269" t="s">
        <v>9162</v>
      </c>
      <c r="H1269" t="s">
        <v>7761</v>
      </c>
      <c r="I1269" t="s">
        <v>10768</v>
      </c>
      <c r="J1269">
        <f t="shared" si="19"/>
        <v>1268</v>
      </c>
    </row>
    <row r="1270" spans="1:10" x14ac:dyDescent="0.25">
      <c r="A1270" s="14" t="s">
        <v>5058</v>
      </c>
      <c r="B1270" t="s">
        <v>5059</v>
      </c>
      <c r="C1270" t="s">
        <v>10765</v>
      </c>
      <c r="D1270" t="s">
        <v>10211</v>
      </c>
      <c r="E1270">
        <v>130012</v>
      </c>
      <c r="F1270">
        <v>95</v>
      </c>
      <c r="G1270" t="s">
        <v>8738</v>
      </c>
      <c r="H1270" t="s">
        <v>7752</v>
      </c>
      <c r="I1270" t="s">
        <v>10768</v>
      </c>
      <c r="J1270">
        <f t="shared" si="19"/>
        <v>1269</v>
      </c>
    </row>
    <row r="1271" spans="1:10" x14ac:dyDescent="0.25">
      <c r="A1271" s="14" t="s">
        <v>5060</v>
      </c>
      <c r="B1271" t="s">
        <v>5061</v>
      </c>
      <c r="C1271" t="s">
        <v>10765</v>
      </c>
      <c r="D1271" t="s">
        <v>5062</v>
      </c>
      <c r="E1271">
        <v>130043</v>
      </c>
      <c r="F1271">
        <v>95</v>
      </c>
      <c r="G1271" t="s">
        <v>5063</v>
      </c>
      <c r="H1271" t="s">
        <v>7752</v>
      </c>
      <c r="I1271" t="s">
        <v>10768</v>
      </c>
      <c r="J1271">
        <f t="shared" si="19"/>
        <v>1270</v>
      </c>
    </row>
    <row r="1272" spans="1:10" x14ac:dyDescent="0.25">
      <c r="A1272" s="14" t="s">
        <v>5064</v>
      </c>
      <c r="B1272" t="s">
        <v>5065</v>
      </c>
      <c r="C1272" t="s">
        <v>10765</v>
      </c>
      <c r="D1272" t="s">
        <v>5066</v>
      </c>
      <c r="E1272">
        <v>190026</v>
      </c>
      <c r="F1272">
        <v>95</v>
      </c>
      <c r="G1272" t="s">
        <v>5067</v>
      </c>
      <c r="H1272" t="s">
        <v>7768</v>
      </c>
      <c r="I1272" t="s">
        <v>10768</v>
      </c>
      <c r="J1272">
        <f t="shared" si="19"/>
        <v>1271</v>
      </c>
    </row>
    <row r="1273" spans="1:10" x14ac:dyDescent="0.25">
      <c r="A1273" s="14" t="s">
        <v>5068</v>
      </c>
      <c r="B1273" t="s">
        <v>5069</v>
      </c>
      <c r="C1273" t="s">
        <v>10765</v>
      </c>
      <c r="D1273" t="s">
        <v>5070</v>
      </c>
      <c r="E1273">
        <v>170032</v>
      </c>
      <c r="F1273">
        <v>95</v>
      </c>
      <c r="G1273" t="s">
        <v>5071</v>
      </c>
      <c r="H1273" t="s">
        <v>7771</v>
      </c>
      <c r="I1273" t="s">
        <v>10768</v>
      </c>
      <c r="J1273">
        <f t="shared" si="19"/>
        <v>1272</v>
      </c>
    </row>
    <row r="1274" spans="1:10" x14ac:dyDescent="0.25">
      <c r="A1274" s="14" t="s">
        <v>5072</v>
      </c>
      <c r="B1274" t="s">
        <v>5073</v>
      </c>
      <c r="C1274" t="s">
        <v>9874</v>
      </c>
      <c r="D1274" t="s">
        <v>5074</v>
      </c>
      <c r="E1274">
        <v>170017</v>
      </c>
      <c r="F1274">
        <v>95</v>
      </c>
      <c r="G1274" t="s">
        <v>5075</v>
      </c>
      <c r="H1274" t="s">
        <v>7771</v>
      </c>
      <c r="I1274" t="s">
        <v>10768</v>
      </c>
      <c r="J1274">
        <f t="shared" si="19"/>
        <v>1273</v>
      </c>
    </row>
    <row r="1275" spans="1:10" x14ac:dyDescent="0.25">
      <c r="A1275" s="14" t="s">
        <v>5076</v>
      </c>
      <c r="B1275" t="s">
        <v>5077</v>
      </c>
      <c r="C1275" t="s">
        <v>10765</v>
      </c>
      <c r="D1275" t="s">
        <v>5078</v>
      </c>
      <c r="E1275">
        <v>370077</v>
      </c>
      <c r="F1275">
        <v>95</v>
      </c>
      <c r="G1275" t="s">
        <v>5079</v>
      </c>
      <c r="H1275" t="s">
        <v>7752</v>
      </c>
      <c r="I1275" t="s">
        <v>10768</v>
      </c>
      <c r="J1275">
        <f t="shared" si="19"/>
        <v>1274</v>
      </c>
    </row>
    <row r="1276" spans="1:10" x14ac:dyDescent="0.25">
      <c r="A1276" s="14" t="s">
        <v>5080</v>
      </c>
      <c r="B1276" t="s">
        <v>5081</v>
      </c>
      <c r="C1276" t="s">
        <v>10765</v>
      </c>
      <c r="D1276" t="s">
        <v>5082</v>
      </c>
      <c r="E1276">
        <v>130047</v>
      </c>
      <c r="F1276">
        <v>95</v>
      </c>
      <c r="G1276" t="s">
        <v>5083</v>
      </c>
      <c r="H1276" t="s">
        <v>7752</v>
      </c>
      <c r="I1276" t="s">
        <v>10768</v>
      </c>
      <c r="J1276">
        <f t="shared" si="19"/>
        <v>1275</v>
      </c>
    </row>
    <row r="1277" spans="1:10" x14ac:dyDescent="0.25">
      <c r="A1277" s="14" t="s">
        <v>5084</v>
      </c>
      <c r="B1277" t="s">
        <v>5085</v>
      </c>
      <c r="C1277" t="s">
        <v>10765</v>
      </c>
      <c r="D1277" t="s">
        <v>5086</v>
      </c>
      <c r="E1277">
        <v>220015</v>
      </c>
      <c r="F1277">
        <v>95</v>
      </c>
      <c r="G1277" t="s">
        <v>5087</v>
      </c>
      <c r="H1277" t="s">
        <v>7776</v>
      </c>
      <c r="I1277" t="s">
        <v>10768</v>
      </c>
      <c r="J1277">
        <f t="shared" si="19"/>
        <v>1276</v>
      </c>
    </row>
    <row r="1278" spans="1:10" x14ac:dyDescent="0.25">
      <c r="A1278" s="14" t="s">
        <v>5088</v>
      </c>
      <c r="B1278" t="s">
        <v>5089</v>
      </c>
      <c r="C1278" t="s">
        <v>10765</v>
      </c>
      <c r="D1278" t="s">
        <v>5090</v>
      </c>
      <c r="E1278">
        <v>260100</v>
      </c>
      <c r="F1278">
        <v>95</v>
      </c>
      <c r="G1278" t="s">
        <v>8258</v>
      </c>
      <c r="H1278" t="s">
        <v>7771</v>
      </c>
      <c r="I1278" t="s">
        <v>10768</v>
      </c>
      <c r="J1278">
        <f t="shared" si="19"/>
        <v>1277</v>
      </c>
    </row>
    <row r="1279" spans="1:10" x14ac:dyDescent="0.25">
      <c r="A1279" s="14" t="s">
        <v>11128</v>
      </c>
      <c r="B1279" t="s">
        <v>11129</v>
      </c>
      <c r="C1279" t="s">
        <v>10808</v>
      </c>
      <c r="D1279" t="s">
        <v>11130</v>
      </c>
      <c r="E1279">
        <v>80019</v>
      </c>
      <c r="F1279">
        <v>95</v>
      </c>
      <c r="G1279" t="s">
        <v>11131</v>
      </c>
      <c r="H1279" t="s">
        <v>11461</v>
      </c>
      <c r="I1279" t="s">
        <v>10768</v>
      </c>
      <c r="J1279">
        <f t="shared" si="19"/>
        <v>1278</v>
      </c>
    </row>
    <row r="1280" spans="1:10" x14ac:dyDescent="0.25">
      <c r="A1280" s="14" t="s">
        <v>5091</v>
      </c>
      <c r="B1280" t="s">
        <v>5092</v>
      </c>
      <c r="C1280" t="s">
        <v>10808</v>
      </c>
      <c r="D1280" t="s">
        <v>5093</v>
      </c>
      <c r="E1280">
        <v>480066</v>
      </c>
      <c r="F1280">
        <v>95</v>
      </c>
      <c r="G1280" t="s">
        <v>5094</v>
      </c>
      <c r="H1280" t="s">
        <v>7776</v>
      </c>
      <c r="I1280" t="s">
        <v>10768</v>
      </c>
      <c r="J1280">
        <f t="shared" si="19"/>
        <v>1279</v>
      </c>
    </row>
    <row r="1281" spans="1:10" x14ac:dyDescent="0.25">
      <c r="A1281" s="14" t="s">
        <v>5095</v>
      </c>
      <c r="B1281" t="s">
        <v>5096</v>
      </c>
      <c r="C1281" t="s">
        <v>10808</v>
      </c>
      <c r="D1281" t="s">
        <v>5097</v>
      </c>
      <c r="E1281">
        <v>190027</v>
      </c>
      <c r="F1281">
        <v>95</v>
      </c>
      <c r="G1281" t="s">
        <v>5098</v>
      </c>
      <c r="H1281" t="s">
        <v>7768</v>
      </c>
      <c r="I1281" t="s">
        <v>10768</v>
      </c>
      <c r="J1281">
        <f t="shared" si="19"/>
        <v>1280</v>
      </c>
    </row>
    <row r="1282" spans="1:10" x14ac:dyDescent="0.25">
      <c r="A1282" s="14" t="s">
        <v>5099</v>
      </c>
      <c r="B1282" t="s">
        <v>5100</v>
      </c>
      <c r="C1282" t="s">
        <v>10765</v>
      </c>
      <c r="D1282" t="s">
        <v>5101</v>
      </c>
      <c r="E1282">
        <v>360018</v>
      </c>
      <c r="F1282">
        <v>95</v>
      </c>
      <c r="G1282" t="s">
        <v>5102</v>
      </c>
      <c r="H1282" t="s">
        <v>7761</v>
      </c>
      <c r="I1282" t="s">
        <v>10768</v>
      </c>
      <c r="J1282">
        <f t="shared" si="19"/>
        <v>1281</v>
      </c>
    </row>
    <row r="1283" spans="1:10" x14ac:dyDescent="0.25">
      <c r="A1283" s="14" t="s">
        <v>11087</v>
      </c>
      <c r="B1283" t="s">
        <v>11088</v>
      </c>
      <c r="C1283" t="s">
        <v>10765</v>
      </c>
      <c r="D1283" t="s">
        <v>11089</v>
      </c>
      <c r="E1283">
        <v>490006</v>
      </c>
      <c r="F1283">
        <v>95</v>
      </c>
      <c r="G1283" t="s">
        <v>11090</v>
      </c>
      <c r="H1283" t="s">
        <v>11461</v>
      </c>
      <c r="I1283" t="s">
        <v>10768</v>
      </c>
      <c r="J1283">
        <f t="shared" si="19"/>
        <v>1282</v>
      </c>
    </row>
    <row r="1284" spans="1:10" x14ac:dyDescent="0.25">
      <c r="A1284" s="14" t="s">
        <v>5103</v>
      </c>
      <c r="B1284" t="s">
        <v>5104</v>
      </c>
      <c r="C1284" t="s">
        <v>10765</v>
      </c>
      <c r="D1284" t="s">
        <v>5105</v>
      </c>
      <c r="E1284">
        <v>270021</v>
      </c>
      <c r="F1284">
        <v>95</v>
      </c>
      <c r="G1284" t="s">
        <v>5106</v>
      </c>
      <c r="H1284" t="s">
        <v>7771</v>
      </c>
      <c r="I1284" t="s">
        <v>10768</v>
      </c>
      <c r="J1284">
        <f t="shared" ref="J1284:J1347" si="20">J1283+1</f>
        <v>1283</v>
      </c>
    </row>
    <row r="1285" spans="1:10" x14ac:dyDescent="0.25">
      <c r="A1285" s="14" t="s">
        <v>5107</v>
      </c>
      <c r="B1285" t="s">
        <v>5108</v>
      </c>
      <c r="C1285" t="s">
        <v>9874</v>
      </c>
      <c r="D1285" t="s">
        <v>5109</v>
      </c>
      <c r="E1285">
        <v>220047</v>
      </c>
      <c r="F1285">
        <v>95</v>
      </c>
      <c r="G1285" t="s">
        <v>5110</v>
      </c>
      <c r="H1285" t="s">
        <v>7776</v>
      </c>
      <c r="I1285" t="s">
        <v>10768</v>
      </c>
      <c r="J1285">
        <f t="shared" si="20"/>
        <v>1284</v>
      </c>
    </row>
    <row r="1286" spans="1:10" x14ac:dyDescent="0.25">
      <c r="A1286" s="14" t="s">
        <v>5111</v>
      </c>
      <c r="B1286" t="s">
        <v>5112</v>
      </c>
      <c r="C1286" t="s">
        <v>9874</v>
      </c>
      <c r="D1286" t="s">
        <v>5113</v>
      </c>
      <c r="E1286">
        <v>480067</v>
      </c>
      <c r="F1286">
        <v>95</v>
      </c>
      <c r="G1286" t="s">
        <v>5114</v>
      </c>
      <c r="H1286" t="s">
        <v>7776</v>
      </c>
      <c r="I1286" t="s">
        <v>10768</v>
      </c>
      <c r="J1286">
        <f t="shared" si="20"/>
        <v>1285</v>
      </c>
    </row>
    <row r="1287" spans="1:10" x14ac:dyDescent="0.25">
      <c r="A1287" s="14" t="s">
        <v>5115</v>
      </c>
      <c r="B1287" t="s">
        <v>5116</v>
      </c>
      <c r="C1287" t="s">
        <v>10765</v>
      </c>
      <c r="D1287" t="s">
        <v>5117</v>
      </c>
      <c r="E1287">
        <v>120020</v>
      </c>
      <c r="F1287">
        <v>95</v>
      </c>
      <c r="G1287" t="s">
        <v>4347</v>
      </c>
      <c r="H1287" t="s">
        <v>7752</v>
      </c>
      <c r="I1287" t="s">
        <v>10768</v>
      </c>
      <c r="J1287">
        <f t="shared" si="20"/>
        <v>1286</v>
      </c>
    </row>
    <row r="1288" spans="1:10" x14ac:dyDescent="0.25">
      <c r="A1288" s="14" t="s">
        <v>5118</v>
      </c>
      <c r="B1288" t="s">
        <v>5119</v>
      </c>
      <c r="C1288" t="s">
        <v>10808</v>
      </c>
      <c r="D1288" t="s">
        <v>8456</v>
      </c>
      <c r="E1288">
        <v>260026</v>
      </c>
      <c r="F1288">
        <v>75</v>
      </c>
      <c r="G1288" t="s">
        <v>5120</v>
      </c>
      <c r="H1288" t="s">
        <v>7771</v>
      </c>
      <c r="I1288" t="s">
        <v>10768</v>
      </c>
      <c r="J1288">
        <f t="shared" si="20"/>
        <v>1287</v>
      </c>
    </row>
    <row r="1289" spans="1:10" x14ac:dyDescent="0.25">
      <c r="A1289" s="14" t="s">
        <v>5121</v>
      </c>
      <c r="B1289" t="s">
        <v>5122</v>
      </c>
      <c r="C1289" t="s">
        <v>10765</v>
      </c>
      <c r="D1289" t="s">
        <v>5123</v>
      </c>
      <c r="E1289">
        <v>400025</v>
      </c>
      <c r="F1289">
        <v>95</v>
      </c>
      <c r="G1289" t="s">
        <v>5124</v>
      </c>
      <c r="H1289" t="s">
        <v>7776</v>
      </c>
      <c r="I1289" t="s">
        <v>10768</v>
      </c>
      <c r="J1289">
        <f t="shared" si="20"/>
        <v>1288</v>
      </c>
    </row>
    <row r="1290" spans="1:10" x14ac:dyDescent="0.25">
      <c r="A1290" s="14" t="s">
        <v>5125</v>
      </c>
      <c r="B1290" t="s">
        <v>5126</v>
      </c>
      <c r="C1290" t="s">
        <v>10765</v>
      </c>
      <c r="D1290" t="s">
        <v>5127</v>
      </c>
      <c r="E1290">
        <v>400024</v>
      </c>
      <c r="F1290">
        <v>95</v>
      </c>
      <c r="G1290" t="s">
        <v>5128</v>
      </c>
      <c r="H1290" t="s">
        <v>7776</v>
      </c>
      <c r="I1290" t="s">
        <v>10768</v>
      </c>
      <c r="J1290">
        <f t="shared" si="20"/>
        <v>1289</v>
      </c>
    </row>
    <row r="1291" spans="1:10" x14ac:dyDescent="0.25">
      <c r="A1291" s="14" t="s">
        <v>5129</v>
      </c>
      <c r="B1291" t="s">
        <v>5130</v>
      </c>
      <c r="C1291" t="s">
        <v>10765</v>
      </c>
      <c r="D1291" t="s">
        <v>5131</v>
      </c>
      <c r="E1291">
        <v>40013</v>
      </c>
      <c r="F1291">
        <v>95</v>
      </c>
      <c r="G1291" t="s">
        <v>5132</v>
      </c>
      <c r="H1291" t="s">
        <v>7748</v>
      </c>
      <c r="I1291" t="s">
        <v>10768</v>
      </c>
      <c r="J1291">
        <f t="shared" si="20"/>
        <v>1290</v>
      </c>
    </row>
    <row r="1292" spans="1:10" x14ac:dyDescent="0.25">
      <c r="A1292" s="14" t="s">
        <v>5133</v>
      </c>
      <c r="B1292" t="s">
        <v>5134</v>
      </c>
      <c r="C1292" t="s">
        <v>10765</v>
      </c>
      <c r="D1292" t="s">
        <v>5135</v>
      </c>
      <c r="E1292">
        <v>260107</v>
      </c>
      <c r="F1292">
        <v>95</v>
      </c>
      <c r="G1292" t="s">
        <v>8258</v>
      </c>
      <c r="H1292" t="s">
        <v>7771</v>
      </c>
      <c r="I1292" t="s">
        <v>10768</v>
      </c>
      <c r="J1292">
        <f t="shared" si="20"/>
        <v>1291</v>
      </c>
    </row>
    <row r="1293" spans="1:10" x14ac:dyDescent="0.25">
      <c r="A1293" s="14" t="s">
        <v>5136</v>
      </c>
      <c r="B1293" t="s">
        <v>5137</v>
      </c>
      <c r="C1293" t="s">
        <v>10779</v>
      </c>
      <c r="D1293" t="s">
        <v>5138</v>
      </c>
      <c r="E1293">
        <v>420023</v>
      </c>
      <c r="F1293">
        <v>95</v>
      </c>
      <c r="G1293" t="s">
        <v>5139</v>
      </c>
      <c r="H1293" t="s">
        <v>7761</v>
      </c>
      <c r="I1293" t="s">
        <v>10768</v>
      </c>
      <c r="J1293">
        <f t="shared" si="20"/>
        <v>1292</v>
      </c>
    </row>
    <row r="1294" spans="1:10" x14ac:dyDescent="0.25">
      <c r="A1294" s="14" t="s">
        <v>5140</v>
      </c>
      <c r="B1294" t="s">
        <v>5141</v>
      </c>
      <c r="C1294" t="s">
        <v>10808</v>
      </c>
      <c r="D1294" t="s">
        <v>5142</v>
      </c>
      <c r="E1294">
        <v>20082</v>
      </c>
      <c r="F1294">
        <v>95</v>
      </c>
      <c r="G1294" t="s">
        <v>7756</v>
      </c>
      <c r="H1294" t="s">
        <v>7757</v>
      </c>
      <c r="I1294" t="s">
        <v>10768</v>
      </c>
      <c r="J1294">
        <f t="shared" si="20"/>
        <v>1293</v>
      </c>
    </row>
    <row r="1295" spans="1:10" x14ac:dyDescent="0.25">
      <c r="A1295" s="14" t="s">
        <v>5143</v>
      </c>
      <c r="B1295" t="s">
        <v>5144</v>
      </c>
      <c r="C1295" t="s">
        <v>10765</v>
      </c>
      <c r="D1295" t="s">
        <v>5145</v>
      </c>
      <c r="E1295">
        <v>480072</v>
      </c>
      <c r="F1295">
        <v>95</v>
      </c>
      <c r="G1295" t="s">
        <v>5146</v>
      </c>
      <c r="H1295" t="s">
        <v>7776</v>
      </c>
      <c r="I1295" t="s">
        <v>10768</v>
      </c>
      <c r="J1295">
        <f t="shared" si="20"/>
        <v>1294</v>
      </c>
    </row>
    <row r="1296" spans="1:10" x14ac:dyDescent="0.25">
      <c r="A1296" s="14" t="s">
        <v>5147</v>
      </c>
      <c r="B1296" t="s">
        <v>5148</v>
      </c>
      <c r="C1296" t="s">
        <v>10779</v>
      </c>
      <c r="D1296" t="s">
        <v>5149</v>
      </c>
      <c r="E1296">
        <v>20380</v>
      </c>
      <c r="F1296">
        <v>95</v>
      </c>
      <c r="G1296" t="s">
        <v>7756</v>
      </c>
      <c r="H1296" t="s">
        <v>7757</v>
      </c>
      <c r="I1296" t="s">
        <v>10768</v>
      </c>
      <c r="J1296">
        <f t="shared" si="20"/>
        <v>1295</v>
      </c>
    </row>
    <row r="1297" spans="1:10" x14ac:dyDescent="0.25">
      <c r="A1297" s="14" t="s">
        <v>5150</v>
      </c>
      <c r="B1297" t="s">
        <v>5151</v>
      </c>
      <c r="C1297" t="s">
        <v>10765</v>
      </c>
      <c r="D1297" t="s">
        <v>5152</v>
      </c>
      <c r="E1297">
        <v>210012</v>
      </c>
      <c r="F1297">
        <v>95</v>
      </c>
      <c r="G1297" t="s">
        <v>5153</v>
      </c>
      <c r="H1297" t="s">
        <v>7752</v>
      </c>
      <c r="I1297" t="s">
        <v>10768</v>
      </c>
      <c r="J1297">
        <f t="shared" si="20"/>
        <v>1296</v>
      </c>
    </row>
    <row r="1298" spans="1:10" x14ac:dyDescent="0.25">
      <c r="A1298" s="14" t="s">
        <v>5154</v>
      </c>
      <c r="B1298" t="s">
        <v>5155</v>
      </c>
      <c r="C1298" t="s">
        <v>10779</v>
      </c>
      <c r="D1298" t="s">
        <v>5156</v>
      </c>
      <c r="E1298">
        <v>380012</v>
      </c>
      <c r="F1298">
        <v>95</v>
      </c>
      <c r="G1298" t="s">
        <v>5157</v>
      </c>
      <c r="H1298" t="s">
        <v>7771</v>
      </c>
      <c r="I1298" t="s">
        <v>10768</v>
      </c>
      <c r="J1298">
        <f t="shared" si="20"/>
        <v>1297</v>
      </c>
    </row>
    <row r="1299" spans="1:10" x14ac:dyDescent="0.25">
      <c r="A1299" s="14" t="s">
        <v>5158</v>
      </c>
      <c r="B1299" t="s">
        <v>5159</v>
      </c>
      <c r="C1299" t="s">
        <v>10765</v>
      </c>
      <c r="D1299" t="s">
        <v>5160</v>
      </c>
      <c r="E1299">
        <v>190024</v>
      </c>
      <c r="F1299">
        <v>95</v>
      </c>
      <c r="G1299" t="s">
        <v>11074</v>
      </c>
      <c r="H1299" t="s">
        <v>7768</v>
      </c>
      <c r="I1299" t="s">
        <v>10768</v>
      </c>
      <c r="J1299">
        <f t="shared" si="20"/>
        <v>1298</v>
      </c>
    </row>
    <row r="1300" spans="1:10" x14ac:dyDescent="0.25">
      <c r="A1300" s="14" t="s">
        <v>5161</v>
      </c>
      <c r="B1300" t="s">
        <v>5162</v>
      </c>
      <c r="C1300" t="s">
        <v>9874</v>
      </c>
      <c r="D1300" t="s">
        <v>5163</v>
      </c>
      <c r="E1300">
        <v>60167</v>
      </c>
      <c r="F1300">
        <v>95</v>
      </c>
      <c r="G1300" t="s">
        <v>5164</v>
      </c>
      <c r="H1300" t="s">
        <v>7748</v>
      </c>
      <c r="I1300" t="s">
        <v>10768</v>
      </c>
      <c r="J1300">
        <f t="shared" si="20"/>
        <v>1299</v>
      </c>
    </row>
    <row r="1301" spans="1:10" x14ac:dyDescent="0.25">
      <c r="A1301" s="14" t="s">
        <v>5165</v>
      </c>
      <c r="B1301" t="s">
        <v>5166</v>
      </c>
      <c r="C1301" t="s">
        <v>9874</v>
      </c>
      <c r="D1301" t="s">
        <v>5167</v>
      </c>
      <c r="E1301">
        <v>40028</v>
      </c>
      <c r="F1301">
        <v>95</v>
      </c>
      <c r="G1301" t="s">
        <v>5168</v>
      </c>
      <c r="H1301" t="s">
        <v>7748</v>
      </c>
      <c r="I1301" t="s">
        <v>10768</v>
      </c>
      <c r="J1301">
        <f t="shared" si="20"/>
        <v>1300</v>
      </c>
    </row>
    <row r="1302" spans="1:10" x14ac:dyDescent="0.25">
      <c r="A1302" s="14" t="s">
        <v>5169</v>
      </c>
      <c r="B1302" t="s">
        <v>5170</v>
      </c>
      <c r="C1302" t="s">
        <v>10765</v>
      </c>
      <c r="D1302" t="s">
        <v>5171</v>
      </c>
      <c r="E1302">
        <v>60342</v>
      </c>
      <c r="F1302">
        <v>95</v>
      </c>
      <c r="G1302" t="s">
        <v>5172</v>
      </c>
      <c r="H1302" t="s">
        <v>7748</v>
      </c>
      <c r="I1302" t="s">
        <v>10768</v>
      </c>
      <c r="J1302">
        <f t="shared" si="20"/>
        <v>1301</v>
      </c>
    </row>
    <row r="1303" spans="1:10" x14ac:dyDescent="0.25">
      <c r="A1303" s="14" t="s">
        <v>5173</v>
      </c>
      <c r="B1303" t="s">
        <v>5174</v>
      </c>
      <c r="C1303" t="s">
        <v>9874</v>
      </c>
      <c r="D1303" t="s">
        <v>10587</v>
      </c>
      <c r="E1303">
        <v>480107</v>
      </c>
      <c r="F1303">
        <v>95</v>
      </c>
      <c r="G1303" t="s">
        <v>5175</v>
      </c>
      <c r="H1303" t="s">
        <v>7776</v>
      </c>
      <c r="I1303" t="s">
        <v>10768</v>
      </c>
      <c r="J1303">
        <f t="shared" si="20"/>
        <v>1302</v>
      </c>
    </row>
    <row r="1304" spans="1:10" x14ac:dyDescent="0.25">
      <c r="A1304" s="14" t="s">
        <v>5176</v>
      </c>
      <c r="B1304" t="s">
        <v>5177</v>
      </c>
      <c r="C1304" t="s">
        <v>10765</v>
      </c>
      <c r="D1304" t="s">
        <v>5178</v>
      </c>
      <c r="E1304">
        <v>210003</v>
      </c>
      <c r="F1304">
        <v>95</v>
      </c>
      <c r="G1304" t="s">
        <v>5179</v>
      </c>
      <c r="H1304" t="s">
        <v>7752</v>
      </c>
      <c r="I1304" t="s">
        <v>10768</v>
      </c>
      <c r="J1304">
        <f t="shared" si="20"/>
        <v>1303</v>
      </c>
    </row>
    <row r="1305" spans="1:10" x14ac:dyDescent="0.25">
      <c r="A1305" s="14" t="s">
        <v>5180</v>
      </c>
      <c r="B1305" t="s">
        <v>5181</v>
      </c>
      <c r="C1305" t="s">
        <v>10765</v>
      </c>
      <c r="D1305" t="s">
        <v>5182</v>
      </c>
      <c r="E1305">
        <v>290024</v>
      </c>
      <c r="F1305">
        <v>95</v>
      </c>
      <c r="G1305" t="s">
        <v>5183</v>
      </c>
      <c r="H1305" t="s">
        <v>7768</v>
      </c>
      <c r="I1305" t="s">
        <v>10768</v>
      </c>
      <c r="J1305">
        <f t="shared" si="20"/>
        <v>1304</v>
      </c>
    </row>
    <row r="1306" spans="1:10" x14ac:dyDescent="0.25">
      <c r="A1306" s="14" t="s">
        <v>5184</v>
      </c>
      <c r="B1306" t="s">
        <v>5185</v>
      </c>
      <c r="C1306" t="s">
        <v>9874</v>
      </c>
      <c r="D1306" t="s">
        <v>5186</v>
      </c>
      <c r="E1306">
        <v>90006</v>
      </c>
      <c r="F1306">
        <v>95</v>
      </c>
      <c r="G1306" t="s">
        <v>5187</v>
      </c>
      <c r="H1306" t="s">
        <v>12209</v>
      </c>
      <c r="I1306" t="s">
        <v>10768</v>
      </c>
      <c r="J1306">
        <f t="shared" si="20"/>
        <v>1305</v>
      </c>
    </row>
    <row r="1307" spans="1:10" x14ac:dyDescent="0.25">
      <c r="A1307" s="14" t="s">
        <v>5188</v>
      </c>
      <c r="B1307" t="s">
        <v>5189</v>
      </c>
      <c r="C1307" t="s">
        <v>10765</v>
      </c>
      <c r="D1307" t="s">
        <v>5190</v>
      </c>
      <c r="E1307">
        <v>270131</v>
      </c>
      <c r="F1307">
        <v>95</v>
      </c>
      <c r="G1307" t="s">
        <v>11241</v>
      </c>
      <c r="H1307" t="s">
        <v>7771</v>
      </c>
      <c r="I1307" t="s">
        <v>10768</v>
      </c>
      <c r="J1307">
        <f t="shared" si="20"/>
        <v>1306</v>
      </c>
    </row>
    <row r="1308" spans="1:10" x14ac:dyDescent="0.25">
      <c r="A1308" s="14" t="s">
        <v>5191</v>
      </c>
      <c r="B1308" t="s">
        <v>5192</v>
      </c>
      <c r="C1308" t="s">
        <v>10765</v>
      </c>
      <c r="D1308" t="s">
        <v>5193</v>
      </c>
      <c r="E1308">
        <v>10025</v>
      </c>
      <c r="F1308">
        <v>95</v>
      </c>
      <c r="G1308" t="s">
        <v>5194</v>
      </c>
      <c r="H1308" t="s">
        <v>7752</v>
      </c>
      <c r="I1308" t="s">
        <v>10768</v>
      </c>
      <c r="J1308">
        <f t="shared" si="20"/>
        <v>1307</v>
      </c>
    </row>
    <row r="1309" spans="1:10" x14ac:dyDescent="0.25">
      <c r="A1309" s="14" t="s">
        <v>5195</v>
      </c>
      <c r="B1309" t="s">
        <v>5196</v>
      </c>
      <c r="C1309" t="s">
        <v>10765</v>
      </c>
      <c r="D1309" t="s">
        <v>5197</v>
      </c>
      <c r="E1309">
        <v>450062</v>
      </c>
      <c r="F1309">
        <v>95</v>
      </c>
      <c r="G1309" t="s">
        <v>6079</v>
      </c>
      <c r="H1309" t="s">
        <v>7752</v>
      </c>
      <c r="I1309" t="s">
        <v>10768</v>
      </c>
      <c r="J1309">
        <f t="shared" si="20"/>
        <v>1308</v>
      </c>
    </row>
    <row r="1310" spans="1:10" x14ac:dyDescent="0.25">
      <c r="A1310" s="14" t="s">
        <v>5198</v>
      </c>
      <c r="B1310" t="s">
        <v>5199</v>
      </c>
      <c r="C1310" t="s">
        <v>9874</v>
      </c>
      <c r="D1310" t="s">
        <v>5200</v>
      </c>
      <c r="E1310">
        <v>420022</v>
      </c>
      <c r="F1310">
        <v>95</v>
      </c>
      <c r="G1310" t="s">
        <v>5201</v>
      </c>
      <c r="H1310" t="s">
        <v>7761</v>
      </c>
      <c r="I1310" t="s">
        <v>10768</v>
      </c>
      <c r="J1310">
        <f t="shared" si="20"/>
        <v>1309</v>
      </c>
    </row>
    <row r="1311" spans="1:10" x14ac:dyDescent="0.25">
      <c r="A1311" s="14" t="s">
        <v>5202</v>
      </c>
      <c r="B1311" t="s">
        <v>5203</v>
      </c>
      <c r="C1311" t="s">
        <v>10765</v>
      </c>
      <c r="D1311" t="s">
        <v>5204</v>
      </c>
      <c r="E1311">
        <v>470021</v>
      </c>
      <c r="F1311">
        <v>95</v>
      </c>
      <c r="G1311" t="s">
        <v>5205</v>
      </c>
      <c r="H1311" t="s">
        <v>7752</v>
      </c>
      <c r="I1311" t="s">
        <v>10768</v>
      </c>
      <c r="J1311">
        <f t="shared" si="20"/>
        <v>1310</v>
      </c>
    </row>
    <row r="1312" spans="1:10" x14ac:dyDescent="0.25">
      <c r="A1312" s="14" t="s">
        <v>5206</v>
      </c>
      <c r="B1312" t="s">
        <v>5207</v>
      </c>
      <c r="C1312" t="s">
        <v>10765</v>
      </c>
      <c r="D1312" t="s">
        <v>8500</v>
      </c>
      <c r="E1312">
        <v>270025</v>
      </c>
      <c r="F1312">
        <v>95</v>
      </c>
      <c r="G1312" t="s">
        <v>8501</v>
      </c>
      <c r="H1312" t="s">
        <v>7771</v>
      </c>
      <c r="I1312" t="s">
        <v>10768</v>
      </c>
      <c r="J1312">
        <f t="shared" si="20"/>
        <v>1311</v>
      </c>
    </row>
    <row r="1313" spans="1:10" x14ac:dyDescent="0.25">
      <c r="A1313" s="14" t="s">
        <v>5208</v>
      </c>
      <c r="B1313" t="s">
        <v>5209</v>
      </c>
      <c r="C1313" t="s">
        <v>10765</v>
      </c>
      <c r="D1313" t="s">
        <v>5210</v>
      </c>
      <c r="E1313">
        <v>130015</v>
      </c>
      <c r="F1313">
        <v>95</v>
      </c>
      <c r="G1313" t="s">
        <v>5211</v>
      </c>
      <c r="H1313" t="s">
        <v>7752</v>
      </c>
      <c r="I1313" t="s">
        <v>10768</v>
      </c>
      <c r="J1313">
        <f t="shared" si="20"/>
        <v>1312</v>
      </c>
    </row>
    <row r="1314" spans="1:10" x14ac:dyDescent="0.25">
      <c r="A1314" s="14" t="s">
        <v>5212</v>
      </c>
      <c r="B1314" t="s">
        <v>5213</v>
      </c>
      <c r="C1314" t="s">
        <v>10765</v>
      </c>
      <c r="D1314" t="s">
        <v>5214</v>
      </c>
      <c r="E1314">
        <v>480152</v>
      </c>
      <c r="F1314">
        <v>95</v>
      </c>
      <c r="G1314" t="s">
        <v>5215</v>
      </c>
      <c r="H1314" t="s">
        <v>7776</v>
      </c>
      <c r="I1314" t="s">
        <v>10768</v>
      </c>
      <c r="J1314">
        <f t="shared" si="20"/>
        <v>1313</v>
      </c>
    </row>
    <row r="1315" spans="1:10" x14ac:dyDescent="0.25">
      <c r="A1315" s="14" t="s">
        <v>5216</v>
      </c>
      <c r="B1315" t="s">
        <v>5217</v>
      </c>
      <c r="C1315" t="s">
        <v>10765</v>
      </c>
      <c r="D1315" t="s">
        <v>5218</v>
      </c>
      <c r="E1315">
        <v>350021</v>
      </c>
      <c r="F1315">
        <v>95</v>
      </c>
      <c r="G1315" t="s">
        <v>5219</v>
      </c>
      <c r="H1315" t="s">
        <v>7776</v>
      </c>
      <c r="I1315" t="s">
        <v>10768</v>
      </c>
      <c r="J1315">
        <f t="shared" si="20"/>
        <v>1314</v>
      </c>
    </row>
    <row r="1316" spans="1:10" x14ac:dyDescent="0.25">
      <c r="A1316" s="14" t="s">
        <v>5220</v>
      </c>
      <c r="B1316" t="s">
        <v>5221</v>
      </c>
      <c r="C1316" t="s">
        <v>10765</v>
      </c>
      <c r="D1316" t="s">
        <v>5222</v>
      </c>
      <c r="E1316">
        <v>350027</v>
      </c>
      <c r="F1316">
        <v>95</v>
      </c>
      <c r="G1316" t="s">
        <v>5223</v>
      </c>
      <c r="H1316" t="s">
        <v>7776</v>
      </c>
      <c r="I1316" t="s">
        <v>10768</v>
      </c>
      <c r="J1316">
        <f t="shared" si="20"/>
        <v>1315</v>
      </c>
    </row>
    <row r="1317" spans="1:10" x14ac:dyDescent="0.25">
      <c r="A1317" s="14" t="s">
        <v>5224</v>
      </c>
      <c r="B1317" t="s">
        <v>5225</v>
      </c>
      <c r="C1317" t="s">
        <v>10765</v>
      </c>
      <c r="D1317" t="s">
        <v>5226</v>
      </c>
      <c r="E1317">
        <v>480009</v>
      </c>
      <c r="F1317">
        <v>95</v>
      </c>
      <c r="G1317" t="s">
        <v>5227</v>
      </c>
      <c r="H1317" t="s">
        <v>7776</v>
      </c>
      <c r="I1317" t="s">
        <v>10768</v>
      </c>
      <c r="J1317">
        <f t="shared" si="20"/>
        <v>1316</v>
      </c>
    </row>
    <row r="1318" spans="1:10" x14ac:dyDescent="0.25">
      <c r="A1318" s="14" t="s">
        <v>5228</v>
      </c>
      <c r="B1318" t="s">
        <v>5229</v>
      </c>
      <c r="C1318" t="s">
        <v>10765</v>
      </c>
      <c r="D1318" t="s">
        <v>5230</v>
      </c>
      <c r="E1318">
        <v>350014</v>
      </c>
      <c r="F1318">
        <v>95</v>
      </c>
      <c r="G1318" t="s">
        <v>5231</v>
      </c>
      <c r="H1318" t="s">
        <v>7776</v>
      </c>
      <c r="I1318" t="s">
        <v>10768</v>
      </c>
      <c r="J1318">
        <f t="shared" si="20"/>
        <v>1317</v>
      </c>
    </row>
    <row r="1319" spans="1:10" x14ac:dyDescent="0.25">
      <c r="A1319" s="14" t="s">
        <v>5232</v>
      </c>
      <c r="B1319" t="s">
        <v>5233</v>
      </c>
      <c r="C1319" t="s">
        <v>9874</v>
      </c>
      <c r="D1319" t="s">
        <v>5234</v>
      </c>
      <c r="E1319">
        <v>60229</v>
      </c>
      <c r="F1319">
        <v>95</v>
      </c>
      <c r="G1319" t="s">
        <v>5235</v>
      </c>
      <c r="H1319" t="s">
        <v>7748</v>
      </c>
      <c r="I1319" t="s">
        <v>10768</v>
      </c>
      <c r="J1319">
        <f t="shared" si="20"/>
        <v>1318</v>
      </c>
    </row>
    <row r="1320" spans="1:10" x14ac:dyDescent="0.25">
      <c r="A1320" s="14" t="s">
        <v>5236</v>
      </c>
      <c r="B1320" t="s">
        <v>5237</v>
      </c>
      <c r="C1320" t="s">
        <v>10765</v>
      </c>
      <c r="D1320" t="s">
        <v>5238</v>
      </c>
      <c r="E1320">
        <v>480099</v>
      </c>
      <c r="F1320">
        <v>95</v>
      </c>
      <c r="G1320" t="s">
        <v>5239</v>
      </c>
      <c r="H1320" t="s">
        <v>7776</v>
      </c>
      <c r="I1320" t="s">
        <v>10768</v>
      </c>
      <c r="J1320">
        <f t="shared" si="20"/>
        <v>1319</v>
      </c>
    </row>
    <row r="1321" spans="1:10" x14ac:dyDescent="0.25">
      <c r="A1321" s="14" t="s">
        <v>5240</v>
      </c>
      <c r="B1321" t="s">
        <v>5241</v>
      </c>
      <c r="C1321" t="s">
        <v>10765</v>
      </c>
      <c r="D1321" t="s">
        <v>5242</v>
      </c>
      <c r="E1321">
        <v>40047</v>
      </c>
      <c r="F1321">
        <v>95</v>
      </c>
      <c r="G1321" t="s">
        <v>5243</v>
      </c>
      <c r="H1321" t="s">
        <v>7748</v>
      </c>
      <c r="I1321" t="s">
        <v>10768</v>
      </c>
      <c r="J1321">
        <f t="shared" si="20"/>
        <v>1320</v>
      </c>
    </row>
    <row r="1322" spans="1:10" x14ac:dyDescent="0.25">
      <c r="A1322" s="14" t="s">
        <v>5244</v>
      </c>
      <c r="B1322" t="s">
        <v>5245</v>
      </c>
      <c r="C1322" t="s">
        <v>10765</v>
      </c>
      <c r="D1322" t="s">
        <v>5246</v>
      </c>
      <c r="E1322">
        <v>40048</v>
      </c>
      <c r="F1322">
        <v>95</v>
      </c>
      <c r="G1322" t="s">
        <v>5247</v>
      </c>
      <c r="H1322" t="s">
        <v>7748</v>
      </c>
      <c r="I1322" t="s">
        <v>10768</v>
      </c>
      <c r="J1322">
        <f t="shared" si="20"/>
        <v>1321</v>
      </c>
    </row>
    <row r="1323" spans="1:10" x14ac:dyDescent="0.25">
      <c r="A1323" s="14" t="s">
        <v>5248</v>
      </c>
      <c r="B1323" t="s">
        <v>5249</v>
      </c>
      <c r="C1323" t="s">
        <v>10765</v>
      </c>
      <c r="D1323" t="s">
        <v>5250</v>
      </c>
      <c r="E1323">
        <v>350023</v>
      </c>
      <c r="F1323">
        <v>95</v>
      </c>
      <c r="G1323" t="s">
        <v>5223</v>
      </c>
      <c r="H1323" t="s">
        <v>7776</v>
      </c>
      <c r="I1323" t="s">
        <v>10768</v>
      </c>
      <c r="J1323">
        <f t="shared" si="20"/>
        <v>1322</v>
      </c>
    </row>
    <row r="1324" spans="1:10" x14ac:dyDescent="0.25">
      <c r="A1324" s="14" t="s">
        <v>5251</v>
      </c>
      <c r="B1324" t="s">
        <v>5252</v>
      </c>
      <c r="C1324" t="s">
        <v>10765</v>
      </c>
      <c r="D1324" t="s">
        <v>5253</v>
      </c>
      <c r="E1324">
        <v>480357</v>
      </c>
      <c r="F1324">
        <v>95</v>
      </c>
      <c r="G1324" t="s">
        <v>5254</v>
      </c>
      <c r="H1324" t="s">
        <v>7776</v>
      </c>
      <c r="I1324" t="s">
        <v>10768</v>
      </c>
      <c r="J1324">
        <f t="shared" si="20"/>
        <v>1323</v>
      </c>
    </row>
    <row r="1325" spans="1:10" x14ac:dyDescent="0.25">
      <c r="A1325" s="14" t="s">
        <v>5255</v>
      </c>
      <c r="B1325" t="s">
        <v>5256</v>
      </c>
      <c r="C1325" t="s">
        <v>10765</v>
      </c>
      <c r="D1325" t="s">
        <v>5257</v>
      </c>
      <c r="E1325">
        <v>60093</v>
      </c>
      <c r="F1325">
        <v>95</v>
      </c>
      <c r="G1325" t="s">
        <v>5258</v>
      </c>
      <c r="H1325" t="s">
        <v>7748</v>
      </c>
      <c r="I1325" t="s">
        <v>10768</v>
      </c>
      <c r="J1325">
        <f t="shared" si="20"/>
        <v>1324</v>
      </c>
    </row>
    <row r="1326" spans="1:10" x14ac:dyDescent="0.25">
      <c r="A1326" s="14" t="s">
        <v>5259</v>
      </c>
      <c r="B1326" t="s">
        <v>5260</v>
      </c>
      <c r="C1326" t="s">
        <v>10765</v>
      </c>
      <c r="D1326" t="s">
        <v>5261</v>
      </c>
      <c r="E1326">
        <v>480004</v>
      </c>
      <c r="F1326">
        <v>95</v>
      </c>
      <c r="G1326" t="s">
        <v>5262</v>
      </c>
      <c r="H1326" t="s">
        <v>7776</v>
      </c>
      <c r="I1326" t="s">
        <v>10768</v>
      </c>
      <c r="J1326">
        <f t="shared" si="20"/>
        <v>1325</v>
      </c>
    </row>
    <row r="1327" spans="1:10" x14ac:dyDescent="0.25">
      <c r="A1327" s="14" t="s">
        <v>5263</v>
      </c>
      <c r="B1327" t="s">
        <v>5264</v>
      </c>
      <c r="C1327" t="s">
        <v>10765</v>
      </c>
      <c r="D1327" t="s">
        <v>5265</v>
      </c>
      <c r="E1327">
        <v>480204</v>
      </c>
      <c r="F1327">
        <v>95</v>
      </c>
      <c r="G1327" t="s">
        <v>5266</v>
      </c>
      <c r="H1327" t="s">
        <v>7776</v>
      </c>
      <c r="I1327" t="s">
        <v>10768</v>
      </c>
      <c r="J1327">
        <f t="shared" si="20"/>
        <v>1326</v>
      </c>
    </row>
    <row r="1328" spans="1:10" x14ac:dyDescent="0.25">
      <c r="A1328" s="14" t="s">
        <v>5267</v>
      </c>
      <c r="B1328" t="s">
        <v>5268</v>
      </c>
      <c r="C1328" t="s">
        <v>10765</v>
      </c>
      <c r="D1328" t="s">
        <v>5269</v>
      </c>
      <c r="E1328">
        <v>60344</v>
      </c>
      <c r="F1328">
        <v>95</v>
      </c>
      <c r="G1328" t="s">
        <v>5270</v>
      </c>
      <c r="H1328" t="s">
        <v>7748</v>
      </c>
      <c r="I1328" t="s">
        <v>10768</v>
      </c>
      <c r="J1328">
        <f t="shared" si="20"/>
        <v>1327</v>
      </c>
    </row>
    <row r="1329" spans="1:10" x14ac:dyDescent="0.25">
      <c r="A1329" s="14" t="s">
        <v>5271</v>
      </c>
      <c r="B1329" t="s">
        <v>5272</v>
      </c>
      <c r="C1329" t="s">
        <v>10765</v>
      </c>
      <c r="D1329" t="s">
        <v>5273</v>
      </c>
      <c r="E1329">
        <v>40002</v>
      </c>
      <c r="F1329">
        <v>95</v>
      </c>
      <c r="G1329" t="s">
        <v>5274</v>
      </c>
      <c r="H1329" t="s">
        <v>7748</v>
      </c>
      <c r="I1329" t="s">
        <v>10768</v>
      </c>
      <c r="J1329">
        <f t="shared" si="20"/>
        <v>1328</v>
      </c>
    </row>
    <row r="1330" spans="1:10" x14ac:dyDescent="0.25">
      <c r="A1330" s="14" t="s">
        <v>5275</v>
      </c>
      <c r="B1330" t="s">
        <v>5276</v>
      </c>
      <c r="C1330" t="s">
        <v>10765</v>
      </c>
      <c r="D1330" t="s">
        <v>5277</v>
      </c>
      <c r="E1330">
        <v>480293</v>
      </c>
      <c r="F1330">
        <v>95</v>
      </c>
      <c r="G1330" t="s">
        <v>5278</v>
      </c>
      <c r="H1330" t="s">
        <v>7776</v>
      </c>
      <c r="I1330" t="s">
        <v>10768</v>
      </c>
      <c r="J1330">
        <f t="shared" si="20"/>
        <v>1329</v>
      </c>
    </row>
    <row r="1331" spans="1:10" x14ac:dyDescent="0.25">
      <c r="A1331" s="14" t="s">
        <v>5279</v>
      </c>
      <c r="B1331" t="s">
        <v>5280</v>
      </c>
      <c r="C1331" t="s">
        <v>10765</v>
      </c>
      <c r="D1331" t="s">
        <v>5281</v>
      </c>
      <c r="E1331">
        <v>40014</v>
      </c>
      <c r="F1331">
        <v>95</v>
      </c>
      <c r="G1331" t="s">
        <v>5282</v>
      </c>
      <c r="H1331" t="s">
        <v>7748</v>
      </c>
      <c r="I1331" t="s">
        <v>10768</v>
      </c>
      <c r="J1331">
        <f t="shared" si="20"/>
        <v>1330</v>
      </c>
    </row>
    <row r="1332" spans="1:10" x14ac:dyDescent="0.25">
      <c r="A1332" s="14" t="s">
        <v>5283</v>
      </c>
      <c r="B1332" t="s">
        <v>5284</v>
      </c>
      <c r="C1332" t="s">
        <v>10765</v>
      </c>
      <c r="D1332" t="s">
        <v>5285</v>
      </c>
      <c r="E1332">
        <v>40016</v>
      </c>
      <c r="F1332">
        <v>95</v>
      </c>
      <c r="G1332" t="s">
        <v>5286</v>
      </c>
      <c r="H1332" t="s">
        <v>7748</v>
      </c>
      <c r="I1332" t="s">
        <v>10768</v>
      </c>
      <c r="J1332">
        <f t="shared" si="20"/>
        <v>1331</v>
      </c>
    </row>
    <row r="1333" spans="1:10" x14ac:dyDescent="0.25">
      <c r="A1333" s="14" t="s">
        <v>5287</v>
      </c>
      <c r="B1333" t="s">
        <v>5288</v>
      </c>
      <c r="C1333" t="s">
        <v>10765</v>
      </c>
      <c r="D1333" t="s">
        <v>5289</v>
      </c>
      <c r="E1333">
        <v>40080</v>
      </c>
      <c r="F1333">
        <v>95</v>
      </c>
      <c r="G1333" t="s">
        <v>5290</v>
      </c>
      <c r="H1333" t="s">
        <v>7748</v>
      </c>
      <c r="I1333" t="s">
        <v>10768</v>
      </c>
      <c r="J1333">
        <f t="shared" si="20"/>
        <v>1332</v>
      </c>
    </row>
    <row r="1334" spans="1:10" x14ac:dyDescent="0.25">
      <c r="A1334" s="14" t="s">
        <v>5291</v>
      </c>
      <c r="B1334" t="s">
        <v>5292</v>
      </c>
      <c r="C1334" t="s">
        <v>10765</v>
      </c>
      <c r="D1334" t="s">
        <v>5293</v>
      </c>
      <c r="E1334">
        <v>350006</v>
      </c>
      <c r="F1334">
        <v>95</v>
      </c>
      <c r="G1334" t="s">
        <v>5294</v>
      </c>
      <c r="H1334" t="s">
        <v>7776</v>
      </c>
      <c r="I1334" t="s">
        <v>10768</v>
      </c>
      <c r="J1334">
        <f t="shared" si="20"/>
        <v>1333</v>
      </c>
    </row>
    <row r="1335" spans="1:10" x14ac:dyDescent="0.25">
      <c r="A1335" s="14" t="s">
        <v>5295</v>
      </c>
      <c r="B1335" t="s">
        <v>5296</v>
      </c>
      <c r="C1335" t="s">
        <v>10765</v>
      </c>
      <c r="D1335" t="s">
        <v>5297</v>
      </c>
      <c r="E1335">
        <v>350012</v>
      </c>
      <c r="F1335">
        <v>95</v>
      </c>
      <c r="G1335" t="s">
        <v>11627</v>
      </c>
      <c r="H1335" t="s">
        <v>7776</v>
      </c>
      <c r="I1335" t="s">
        <v>10768</v>
      </c>
      <c r="J1335">
        <f t="shared" si="20"/>
        <v>1334</v>
      </c>
    </row>
    <row r="1336" spans="1:10" x14ac:dyDescent="0.25">
      <c r="A1336" s="14" t="s">
        <v>5298</v>
      </c>
      <c r="B1336" t="s">
        <v>5299</v>
      </c>
      <c r="C1336" t="s">
        <v>10765</v>
      </c>
      <c r="D1336" t="s">
        <v>5300</v>
      </c>
      <c r="E1336">
        <v>40066</v>
      </c>
      <c r="F1336">
        <v>95</v>
      </c>
      <c r="G1336" t="s">
        <v>12244</v>
      </c>
      <c r="H1336" t="s">
        <v>7748</v>
      </c>
      <c r="I1336" t="s">
        <v>10768</v>
      </c>
      <c r="J1336">
        <f t="shared" si="20"/>
        <v>1335</v>
      </c>
    </row>
    <row r="1337" spans="1:10" x14ac:dyDescent="0.25">
      <c r="A1337" s="14" t="s">
        <v>5301</v>
      </c>
      <c r="B1337" t="s">
        <v>5302</v>
      </c>
      <c r="C1337" t="s">
        <v>10765</v>
      </c>
      <c r="D1337" t="s">
        <v>5303</v>
      </c>
      <c r="E1337">
        <v>350507</v>
      </c>
      <c r="F1337">
        <v>95</v>
      </c>
      <c r="G1337" t="s">
        <v>5304</v>
      </c>
      <c r="H1337" t="s">
        <v>7776</v>
      </c>
      <c r="I1337" t="s">
        <v>10768</v>
      </c>
      <c r="J1337">
        <f t="shared" si="20"/>
        <v>1336</v>
      </c>
    </row>
    <row r="1338" spans="1:10" x14ac:dyDescent="0.25">
      <c r="A1338" s="14" t="s">
        <v>5305</v>
      </c>
      <c r="B1338" t="s">
        <v>10661</v>
      </c>
      <c r="C1338" t="s">
        <v>10765</v>
      </c>
      <c r="D1338" t="s">
        <v>5306</v>
      </c>
      <c r="E1338">
        <v>40077</v>
      </c>
      <c r="F1338">
        <v>95</v>
      </c>
      <c r="G1338" t="s">
        <v>10663</v>
      </c>
      <c r="H1338" t="s">
        <v>7748</v>
      </c>
      <c r="I1338" t="s">
        <v>10768</v>
      </c>
      <c r="J1338">
        <f t="shared" si="20"/>
        <v>1337</v>
      </c>
    </row>
    <row r="1339" spans="1:10" x14ac:dyDescent="0.25">
      <c r="A1339" s="14" t="s">
        <v>5307</v>
      </c>
      <c r="B1339" t="s">
        <v>5308</v>
      </c>
      <c r="C1339" t="s">
        <v>10765</v>
      </c>
      <c r="D1339" t="s">
        <v>5309</v>
      </c>
      <c r="E1339">
        <v>20083</v>
      </c>
      <c r="F1339">
        <v>95</v>
      </c>
      <c r="G1339" t="s">
        <v>7756</v>
      </c>
      <c r="H1339" t="s">
        <v>7757</v>
      </c>
      <c r="I1339" t="s">
        <v>10768</v>
      </c>
      <c r="J1339">
        <f t="shared" si="20"/>
        <v>1338</v>
      </c>
    </row>
    <row r="1340" spans="1:10" x14ac:dyDescent="0.25">
      <c r="A1340" s="14" t="s">
        <v>11919</v>
      </c>
      <c r="B1340" t="s">
        <v>11920</v>
      </c>
      <c r="C1340" t="s">
        <v>10765</v>
      </c>
      <c r="D1340" t="s">
        <v>11921</v>
      </c>
      <c r="E1340">
        <v>560030</v>
      </c>
      <c r="F1340">
        <v>95</v>
      </c>
      <c r="G1340" t="s">
        <v>11922</v>
      </c>
      <c r="H1340" t="s">
        <v>11461</v>
      </c>
      <c r="I1340" t="s">
        <v>10768</v>
      </c>
      <c r="J1340">
        <f t="shared" si="20"/>
        <v>1339</v>
      </c>
    </row>
    <row r="1341" spans="1:10" x14ac:dyDescent="0.25">
      <c r="A1341" s="14" t="s">
        <v>5310</v>
      </c>
      <c r="B1341" t="s">
        <v>5311</v>
      </c>
      <c r="C1341" t="s">
        <v>10808</v>
      </c>
      <c r="D1341" t="s">
        <v>5312</v>
      </c>
      <c r="E1341">
        <v>310045</v>
      </c>
      <c r="F1341">
        <v>95</v>
      </c>
      <c r="G1341" t="s">
        <v>5313</v>
      </c>
      <c r="H1341" t="s">
        <v>7768</v>
      </c>
      <c r="I1341" t="s">
        <v>10768</v>
      </c>
      <c r="J1341">
        <f t="shared" si="20"/>
        <v>1340</v>
      </c>
    </row>
    <row r="1342" spans="1:10" x14ac:dyDescent="0.25">
      <c r="A1342" s="14" t="s">
        <v>11908</v>
      </c>
      <c r="B1342" t="s">
        <v>11909</v>
      </c>
      <c r="C1342" t="s">
        <v>10808</v>
      </c>
      <c r="D1342" t="s">
        <v>11910</v>
      </c>
      <c r="E1342">
        <v>530084</v>
      </c>
      <c r="F1342">
        <v>95</v>
      </c>
      <c r="G1342" t="s">
        <v>11911</v>
      </c>
      <c r="H1342" t="s">
        <v>11461</v>
      </c>
      <c r="I1342" t="s">
        <v>10768</v>
      </c>
      <c r="J1342">
        <f t="shared" si="20"/>
        <v>1341</v>
      </c>
    </row>
    <row r="1343" spans="1:10" x14ac:dyDescent="0.25">
      <c r="A1343" s="14" t="s">
        <v>5314</v>
      </c>
      <c r="B1343" t="s">
        <v>8785</v>
      </c>
      <c r="C1343" t="s">
        <v>10808</v>
      </c>
      <c r="D1343" t="s">
        <v>8786</v>
      </c>
      <c r="E1343">
        <v>550019</v>
      </c>
      <c r="F1343">
        <v>95</v>
      </c>
      <c r="G1343" t="s">
        <v>8787</v>
      </c>
      <c r="H1343" t="s">
        <v>7771</v>
      </c>
      <c r="I1343" t="s">
        <v>10768</v>
      </c>
      <c r="J1343">
        <f t="shared" si="20"/>
        <v>1342</v>
      </c>
    </row>
    <row r="1344" spans="1:10" x14ac:dyDescent="0.25">
      <c r="A1344" s="14" t="s">
        <v>8788</v>
      </c>
      <c r="B1344" t="s">
        <v>8789</v>
      </c>
      <c r="C1344" t="s">
        <v>10765</v>
      </c>
      <c r="D1344" t="s">
        <v>8790</v>
      </c>
      <c r="E1344">
        <v>480333</v>
      </c>
      <c r="F1344">
        <v>95</v>
      </c>
      <c r="G1344" t="s">
        <v>8791</v>
      </c>
      <c r="H1344" t="s">
        <v>7776</v>
      </c>
      <c r="I1344" t="s">
        <v>10768</v>
      </c>
      <c r="J1344">
        <f t="shared" si="20"/>
        <v>1343</v>
      </c>
    </row>
    <row r="1345" spans="1:10" x14ac:dyDescent="0.25">
      <c r="A1345" s="14" t="s">
        <v>8792</v>
      </c>
      <c r="B1345" t="s">
        <v>8793</v>
      </c>
      <c r="C1345" t="s">
        <v>10765</v>
      </c>
      <c r="D1345" t="s">
        <v>8794</v>
      </c>
      <c r="E1345">
        <v>190097</v>
      </c>
      <c r="F1345">
        <v>95</v>
      </c>
      <c r="G1345" t="s">
        <v>11482</v>
      </c>
      <c r="H1345" t="s">
        <v>7768</v>
      </c>
      <c r="I1345" t="s">
        <v>10768</v>
      </c>
      <c r="J1345">
        <f t="shared" si="20"/>
        <v>1344</v>
      </c>
    </row>
    <row r="1346" spans="1:10" x14ac:dyDescent="0.25">
      <c r="A1346" s="14" t="s">
        <v>8795</v>
      </c>
      <c r="B1346" t="s">
        <v>8796</v>
      </c>
      <c r="C1346" t="s">
        <v>10765</v>
      </c>
      <c r="D1346" t="s">
        <v>8797</v>
      </c>
      <c r="E1346">
        <v>370017</v>
      </c>
      <c r="F1346">
        <v>95</v>
      </c>
      <c r="G1346" t="s">
        <v>8798</v>
      </c>
      <c r="H1346" t="s">
        <v>7752</v>
      </c>
      <c r="I1346" t="s">
        <v>10768</v>
      </c>
      <c r="J1346">
        <f t="shared" si="20"/>
        <v>1345</v>
      </c>
    </row>
    <row r="1347" spans="1:10" x14ac:dyDescent="0.25">
      <c r="A1347" s="14" t="s">
        <v>9326</v>
      </c>
      <c r="B1347" t="s">
        <v>9327</v>
      </c>
      <c r="C1347" t="s">
        <v>10765</v>
      </c>
      <c r="D1347" t="s">
        <v>9328</v>
      </c>
      <c r="E1347">
        <v>560019</v>
      </c>
      <c r="F1347">
        <v>95</v>
      </c>
      <c r="G1347" t="s">
        <v>9329</v>
      </c>
      <c r="H1347" t="s">
        <v>11461</v>
      </c>
      <c r="I1347" t="s">
        <v>10768</v>
      </c>
      <c r="J1347">
        <f t="shared" si="20"/>
        <v>1346</v>
      </c>
    </row>
    <row r="1348" spans="1:10" x14ac:dyDescent="0.25">
      <c r="A1348" s="14" t="s">
        <v>8799</v>
      </c>
      <c r="B1348" t="s">
        <v>8800</v>
      </c>
      <c r="C1348" t="s">
        <v>10765</v>
      </c>
      <c r="D1348" t="s">
        <v>8801</v>
      </c>
      <c r="E1348">
        <v>370016</v>
      </c>
      <c r="F1348">
        <v>95</v>
      </c>
      <c r="G1348" t="s">
        <v>8802</v>
      </c>
      <c r="H1348" t="s">
        <v>7752</v>
      </c>
      <c r="I1348" t="s">
        <v>10768</v>
      </c>
      <c r="J1348">
        <f t="shared" ref="J1348:J1411" si="21">J1347+1</f>
        <v>1347</v>
      </c>
    </row>
    <row r="1349" spans="1:10" x14ac:dyDescent="0.25">
      <c r="A1349" s="14" t="s">
        <v>8803</v>
      </c>
      <c r="B1349" t="s">
        <v>8804</v>
      </c>
      <c r="C1349" t="s">
        <v>10765</v>
      </c>
      <c r="D1349" t="s">
        <v>8805</v>
      </c>
      <c r="E1349">
        <v>390125</v>
      </c>
      <c r="F1349">
        <v>95</v>
      </c>
      <c r="G1349" t="s">
        <v>8806</v>
      </c>
      <c r="H1349" t="s">
        <v>7771</v>
      </c>
      <c r="I1349" t="s">
        <v>10768</v>
      </c>
      <c r="J1349">
        <f t="shared" si="21"/>
        <v>1348</v>
      </c>
    </row>
    <row r="1350" spans="1:10" x14ac:dyDescent="0.25">
      <c r="A1350" s="14" t="s">
        <v>8807</v>
      </c>
      <c r="B1350" t="s">
        <v>8808</v>
      </c>
      <c r="C1350" t="s">
        <v>10765</v>
      </c>
      <c r="D1350" t="s">
        <v>8809</v>
      </c>
      <c r="E1350">
        <v>10027</v>
      </c>
      <c r="F1350">
        <v>95</v>
      </c>
      <c r="G1350" t="s">
        <v>8810</v>
      </c>
      <c r="H1350" t="s">
        <v>7752</v>
      </c>
      <c r="I1350" t="s">
        <v>10768</v>
      </c>
      <c r="J1350">
        <f t="shared" si="21"/>
        <v>1349</v>
      </c>
    </row>
    <row r="1351" spans="1:10" x14ac:dyDescent="0.25">
      <c r="A1351" s="14" t="s">
        <v>8811</v>
      </c>
      <c r="B1351" t="s">
        <v>8812</v>
      </c>
      <c r="C1351" t="s">
        <v>10765</v>
      </c>
      <c r="D1351" t="s">
        <v>8813</v>
      </c>
      <c r="E1351">
        <v>60059</v>
      </c>
      <c r="F1351">
        <v>95</v>
      </c>
      <c r="G1351" t="s">
        <v>8814</v>
      </c>
      <c r="H1351" t="s">
        <v>7748</v>
      </c>
      <c r="I1351" t="s">
        <v>10768</v>
      </c>
      <c r="J1351">
        <f t="shared" si="21"/>
        <v>1350</v>
      </c>
    </row>
    <row r="1352" spans="1:10" x14ac:dyDescent="0.25">
      <c r="A1352" s="14" t="s">
        <v>8815</v>
      </c>
      <c r="B1352" t="s">
        <v>8816</v>
      </c>
      <c r="C1352" t="s">
        <v>10765</v>
      </c>
      <c r="D1352" t="s">
        <v>8817</v>
      </c>
      <c r="E1352">
        <v>60164</v>
      </c>
      <c r="F1352">
        <v>95</v>
      </c>
      <c r="G1352" t="s">
        <v>6941</v>
      </c>
      <c r="H1352" t="s">
        <v>7748</v>
      </c>
      <c r="I1352" t="s">
        <v>10768</v>
      </c>
      <c r="J1352">
        <f t="shared" si="21"/>
        <v>1351</v>
      </c>
    </row>
    <row r="1353" spans="1:10" x14ac:dyDescent="0.25">
      <c r="A1353" s="14" t="s">
        <v>8818</v>
      </c>
      <c r="B1353" t="s">
        <v>8819</v>
      </c>
      <c r="C1353" t="s">
        <v>10779</v>
      </c>
      <c r="D1353" t="s">
        <v>8820</v>
      </c>
      <c r="E1353">
        <v>20085</v>
      </c>
      <c r="F1353">
        <v>95</v>
      </c>
      <c r="G1353" t="s">
        <v>7756</v>
      </c>
      <c r="H1353" t="s">
        <v>7757</v>
      </c>
      <c r="I1353" t="s">
        <v>10768</v>
      </c>
      <c r="J1353">
        <f t="shared" si="21"/>
        <v>1352</v>
      </c>
    </row>
    <row r="1354" spans="1:10" x14ac:dyDescent="0.25">
      <c r="A1354" s="14" t="s">
        <v>8821</v>
      </c>
      <c r="B1354" t="s">
        <v>8822</v>
      </c>
      <c r="C1354" t="s">
        <v>10765</v>
      </c>
      <c r="D1354" t="s">
        <v>8823</v>
      </c>
      <c r="E1354">
        <v>330008</v>
      </c>
      <c r="F1354">
        <v>95</v>
      </c>
      <c r="G1354" t="s">
        <v>8824</v>
      </c>
      <c r="H1354" t="s">
        <v>12209</v>
      </c>
      <c r="I1354" t="s">
        <v>10768</v>
      </c>
      <c r="J1354">
        <f t="shared" si="21"/>
        <v>1353</v>
      </c>
    </row>
    <row r="1355" spans="1:10" x14ac:dyDescent="0.25">
      <c r="A1355" s="14" t="s">
        <v>12473</v>
      </c>
      <c r="B1355" t="s">
        <v>12474</v>
      </c>
      <c r="C1355" t="s">
        <v>10765</v>
      </c>
      <c r="D1355" t="s">
        <v>12475</v>
      </c>
      <c r="E1355">
        <v>80041</v>
      </c>
      <c r="F1355">
        <v>95</v>
      </c>
      <c r="G1355" t="s">
        <v>12476</v>
      </c>
      <c r="H1355" t="s">
        <v>11461</v>
      </c>
      <c r="I1355" t="s">
        <v>10768</v>
      </c>
      <c r="J1355">
        <f t="shared" si="21"/>
        <v>1354</v>
      </c>
    </row>
    <row r="1356" spans="1:10" x14ac:dyDescent="0.25">
      <c r="A1356" s="14" t="s">
        <v>8825</v>
      </c>
      <c r="B1356" t="s">
        <v>8566</v>
      </c>
      <c r="C1356" t="s">
        <v>10765</v>
      </c>
      <c r="D1356" t="s">
        <v>8826</v>
      </c>
      <c r="E1356">
        <v>10003</v>
      </c>
      <c r="F1356">
        <v>95</v>
      </c>
      <c r="G1356" t="s">
        <v>8827</v>
      </c>
      <c r="H1356" t="s">
        <v>7752</v>
      </c>
      <c r="I1356" t="s">
        <v>10768</v>
      </c>
      <c r="J1356">
        <f t="shared" si="21"/>
        <v>1355</v>
      </c>
    </row>
    <row r="1357" spans="1:10" x14ac:dyDescent="0.25">
      <c r="A1357" s="14" t="s">
        <v>8828</v>
      </c>
      <c r="B1357" t="s">
        <v>8829</v>
      </c>
      <c r="C1357" t="s">
        <v>10765</v>
      </c>
      <c r="D1357" t="s">
        <v>8830</v>
      </c>
      <c r="E1357">
        <v>460072</v>
      </c>
      <c r="F1357">
        <v>95</v>
      </c>
      <c r="G1357" t="s">
        <v>8831</v>
      </c>
      <c r="H1357" t="s">
        <v>7771</v>
      </c>
      <c r="I1357" t="s">
        <v>10768</v>
      </c>
      <c r="J1357">
        <f t="shared" si="21"/>
        <v>1356</v>
      </c>
    </row>
    <row r="1358" spans="1:10" x14ac:dyDescent="0.25">
      <c r="A1358" s="14" t="s">
        <v>8832</v>
      </c>
      <c r="B1358" t="s">
        <v>8833</v>
      </c>
      <c r="C1358" t="s">
        <v>9874</v>
      </c>
      <c r="D1358" t="s">
        <v>10587</v>
      </c>
      <c r="E1358">
        <v>480290</v>
      </c>
      <c r="F1358">
        <v>95</v>
      </c>
      <c r="G1358" t="s">
        <v>8834</v>
      </c>
      <c r="H1358" t="s">
        <v>7776</v>
      </c>
      <c r="I1358" t="s">
        <v>10768</v>
      </c>
      <c r="J1358">
        <f t="shared" si="21"/>
        <v>1357</v>
      </c>
    </row>
    <row r="1359" spans="1:10" x14ac:dyDescent="0.25">
      <c r="A1359" s="14" t="s">
        <v>8835</v>
      </c>
      <c r="B1359" t="s">
        <v>8836</v>
      </c>
      <c r="C1359" t="s">
        <v>10765</v>
      </c>
      <c r="D1359" t="s">
        <v>8837</v>
      </c>
      <c r="E1359">
        <v>500013</v>
      </c>
      <c r="F1359">
        <v>95</v>
      </c>
      <c r="G1359" t="s">
        <v>6032</v>
      </c>
      <c r="H1359" t="s">
        <v>12209</v>
      </c>
      <c r="I1359" t="s">
        <v>10768</v>
      </c>
      <c r="J1359">
        <f t="shared" si="21"/>
        <v>1358</v>
      </c>
    </row>
    <row r="1360" spans="1:10" x14ac:dyDescent="0.25">
      <c r="A1360" s="14" t="s">
        <v>8838</v>
      </c>
      <c r="B1360" t="s">
        <v>8839</v>
      </c>
      <c r="C1360" t="s">
        <v>10765</v>
      </c>
      <c r="D1360" t="s">
        <v>8840</v>
      </c>
      <c r="E1360">
        <v>550050</v>
      </c>
      <c r="F1360">
        <v>95</v>
      </c>
      <c r="G1360" t="s">
        <v>8362</v>
      </c>
      <c r="H1360" t="s">
        <v>7771</v>
      </c>
      <c r="I1360" t="s">
        <v>10768</v>
      </c>
      <c r="J1360">
        <f t="shared" si="21"/>
        <v>1359</v>
      </c>
    </row>
    <row r="1361" spans="1:10" x14ac:dyDescent="0.25">
      <c r="A1361" s="14" t="s">
        <v>8841</v>
      </c>
      <c r="B1361" t="s">
        <v>8842</v>
      </c>
      <c r="C1361" t="s">
        <v>10765</v>
      </c>
      <c r="D1361" t="s">
        <v>8843</v>
      </c>
      <c r="E1361">
        <v>190049</v>
      </c>
      <c r="F1361">
        <v>95</v>
      </c>
      <c r="G1361" t="s">
        <v>8844</v>
      </c>
      <c r="H1361" t="s">
        <v>7768</v>
      </c>
      <c r="I1361" t="s">
        <v>10768</v>
      </c>
      <c r="J1361">
        <f t="shared" si="21"/>
        <v>1360</v>
      </c>
    </row>
    <row r="1362" spans="1:10" x14ac:dyDescent="0.25">
      <c r="A1362" s="14" t="s">
        <v>11132</v>
      </c>
      <c r="B1362" t="s">
        <v>11133</v>
      </c>
      <c r="C1362" t="s">
        <v>10808</v>
      </c>
      <c r="D1362" t="s">
        <v>11134</v>
      </c>
      <c r="E1362">
        <v>80020</v>
      </c>
      <c r="F1362">
        <v>95</v>
      </c>
      <c r="G1362" t="s">
        <v>11135</v>
      </c>
      <c r="H1362" t="s">
        <v>11461</v>
      </c>
      <c r="I1362" t="s">
        <v>10768</v>
      </c>
      <c r="J1362">
        <f t="shared" si="21"/>
        <v>1361</v>
      </c>
    </row>
    <row r="1363" spans="1:10" x14ac:dyDescent="0.25">
      <c r="A1363" s="14" t="s">
        <v>8845</v>
      </c>
      <c r="B1363" t="s">
        <v>8846</v>
      </c>
      <c r="C1363" t="s">
        <v>10765</v>
      </c>
      <c r="D1363" t="s">
        <v>8847</v>
      </c>
      <c r="E1363">
        <v>190031</v>
      </c>
      <c r="F1363">
        <v>95</v>
      </c>
      <c r="G1363" t="s">
        <v>8848</v>
      </c>
      <c r="H1363" t="s">
        <v>7768</v>
      </c>
      <c r="I1363" t="s">
        <v>10768</v>
      </c>
      <c r="J1363">
        <f t="shared" si="21"/>
        <v>1362</v>
      </c>
    </row>
    <row r="1364" spans="1:10" x14ac:dyDescent="0.25">
      <c r="A1364" s="14" t="s">
        <v>8849</v>
      </c>
      <c r="B1364" t="s">
        <v>8850</v>
      </c>
      <c r="C1364" t="s">
        <v>10765</v>
      </c>
      <c r="D1364" t="s">
        <v>8851</v>
      </c>
      <c r="E1364">
        <v>200087</v>
      </c>
      <c r="F1364">
        <v>95</v>
      </c>
      <c r="G1364" t="s">
        <v>8852</v>
      </c>
      <c r="H1364" t="s">
        <v>7768</v>
      </c>
      <c r="I1364" t="s">
        <v>10768</v>
      </c>
      <c r="J1364">
        <f t="shared" si="21"/>
        <v>1363</v>
      </c>
    </row>
    <row r="1365" spans="1:10" x14ac:dyDescent="0.25">
      <c r="A1365" s="14" t="s">
        <v>8853</v>
      </c>
      <c r="B1365" t="s">
        <v>8854</v>
      </c>
      <c r="C1365" t="s">
        <v>10765</v>
      </c>
      <c r="D1365" t="s">
        <v>8855</v>
      </c>
      <c r="E1365">
        <v>550017</v>
      </c>
      <c r="F1365">
        <v>95</v>
      </c>
      <c r="G1365" t="s">
        <v>8856</v>
      </c>
      <c r="H1365" t="s">
        <v>7771</v>
      </c>
      <c r="I1365" t="s">
        <v>10768</v>
      </c>
      <c r="J1365">
        <f t="shared" si="21"/>
        <v>1364</v>
      </c>
    </row>
    <row r="1366" spans="1:10" x14ac:dyDescent="0.25">
      <c r="A1366" s="14" t="s">
        <v>8857</v>
      </c>
      <c r="B1366" t="s">
        <v>8858</v>
      </c>
      <c r="C1366" t="s">
        <v>10765</v>
      </c>
      <c r="D1366" t="s">
        <v>8859</v>
      </c>
      <c r="E1366">
        <v>200019</v>
      </c>
      <c r="F1366">
        <v>95</v>
      </c>
      <c r="G1366" t="s">
        <v>8860</v>
      </c>
      <c r="H1366" t="s">
        <v>7768</v>
      </c>
      <c r="I1366" t="s">
        <v>10768</v>
      </c>
      <c r="J1366">
        <f t="shared" si="21"/>
        <v>1365</v>
      </c>
    </row>
    <row r="1367" spans="1:10" x14ac:dyDescent="0.25">
      <c r="A1367" s="14" t="s">
        <v>8861</v>
      </c>
      <c r="B1367" t="s">
        <v>8862</v>
      </c>
      <c r="C1367" t="s">
        <v>10765</v>
      </c>
      <c r="D1367" t="s">
        <v>8863</v>
      </c>
      <c r="E1367">
        <v>370066</v>
      </c>
      <c r="F1367">
        <v>95</v>
      </c>
      <c r="G1367" t="s">
        <v>8864</v>
      </c>
      <c r="H1367" t="s">
        <v>7752</v>
      </c>
      <c r="I1367" t="s">
        <v>10768</v>
      </c>
      <c r="J1367">
        <f t="shared" si="21"/>
        <v>1366</v>
      </c>
    </row>
    <row r="1368" spans="1:10" x14ac:dyDescent="0.25">
      <c r="A1368" s="14" t="s">
        <v>8865</v>
      </c>
      <c r="B1368" t="s">
        <v>8866</v>
      </c>
      <c r="C1368" t="s">
        <v>10765</v>
      </c>
      <c r="D1368" t="s">
        <v>8867</v>
      </c>
      <c r="E1368">
        <v>210025</v>
      </c>
      <c r="F1368">
        <v>95</v>
      </c>
      <c r="G1368" t="s">
        <v>8868</v>
      </c>
      <c r="H1368" t="s">
        <v>7752</v>
      </c>
      <c r="I1368" t="s">
        <v>10768</v>
      </c>
      <c r="J1368">
        <f t="shared" si="21"/>
        <v>1367</v>
      </c>
    </row>
    <row r="1369" spans="1:10" x14ac:dyDescent="0.25">
      <c r="A1369" s="14" t="s">
        <v>8869</v>
      </c>
      <c r="B1369" t="s">
        <v>8870</v>
      </c>
      <c r="C1369" t="s">
        <v>10765</v>
      </c>
      <c r="D1369" t="s">
        <v>8871</v>
      </c>
      <c r="E1369">
        <v>20422</v>
      </c>
      <c r="F1369">
        <v>95</v>
      </c>
      <c r="G1369" t="s">
        <v>8872</v>
      </c>
      <c r="H1369" t="s">
        <v>7757</v>
      </c>
      <c r="I1369" t="s">
        <v>10768</v>
      </c>
      <c r="J1369">
        <f t="shared" si="21"/>
        <v>1368</v>
      </c>
    </row>
    <row r="1370" spans="1:10" x14ac:dyDescent="0.25">
      <c r="A1370" s="14" t="s">
        <v>11160</v>
      </c>
      <c r="B1370" t="s">
        <v>11161</v>
      </c>
      <c r="C1370" t="s">
        <v>10765</v>
      </c>
      <c r="D1370" t="s">
        <v>11162</v>
      </c>
      <c r="E1370">
        <v>80090</v>
      </c>
      <c r="F1370">
        <v>95</v>
      </c>
      <c r="G1370" t="s">
        <v>11163</v>
      </c>
      <c r="H1370" t="s">
        <v>11461</v>
      </c>
      <c r="I1370" t="s">
        <v>10768</v>
      </c>
      <c r="J1370">
        <f t="shared" si="21"/>
        <v>1369</v>
      </c>
    </row>
    <row r="1371" spans="1:10" x14ac:dyDescent="0.25">
      <c r="A1371" s="14" t="s">
        <v>8873</v>
      </c>
      <c r="B1371" t="s">
        <v>8874</v>
      </c>
      <c r="C1371" t="s">
        <v>10765</v>
      </c>
      <c r="D1371" t="s">
        <v>8875</v>
      </c>
      <c r="E1371">
        <v>290065</v>
      </c>
      <c r="F1371">
        <v>95</v>
      </c>
      <c r="G1371" t="s">
        <v>8876</v>
      </c>
      <c r="H1371" t="s">
        <v>7768</v>
      </c>
      <c r="I1371" t="s">
        <v>10768</v>
      </c>
      <c r="J1371">
        <f t="shared" si="21"/>
        <v>1370</v>
      </c>
    </row>
    <row r="1372" spans="1:10" x14ac:dyDescent="0.25">
      <c r="A1372" s="14" t="s">
        <v>8877</v>
      </c>
      <c r="B1372" t="s">
        <v>8878</v>
      </c>
      <c r="C1372" t="s">
        <v>10765</v>
      </c>
      <c r="D1372" t="s">
        <v>8879</v>
      </c>
      <c r="E1372">
        <v>60072</v>
      </c>
      <c r="F1372">
        <v>95</v>
      </c>
      <c r="G1372" t="s">
        <v>12332</v>
      </c>
      <c r="H1372" t="s">
        <v>7748</v>
      </c>
      <c r="I1372" t="s">
        <v>10768</v>
      </c>
      <c r="J1372">
        <f t="shared" si="21"/>
        <v>1371</v>
      </c>
    </row>
    <row r="1373" spans="1:10" x14ac:dyDescent="0.25">
      <c r="A1373" s="14" t="s">
        <v>8880</v>
      </c>
      <c r="B1373" t="s">
        <v>8881</v>
      </c>
      <c r="C1373" t="s">
        <v>10765</v>
      </c>
      <c r="D1373" t="s">
        <v>8882</v>
      </c>
      <c r="E1373">
        <v>180018</v>
      </c>
      <c r="F1373">
        <v>95</v>
      </c>
      <c r="G1373" t="s">
        <v>8883</v>
      </c>
      <c r="H1373" t="s">
        <v>7771</v>
      </c>
      <c r="I1373" t="s">
        <v>10768</v>
      </c>
      <c r="J1373">
        <f t="shared" si="21"/>
        <v>1372</v>
      </c>
    </row>
    <row r="1374" spans="1:10" x14ac:dyDescent="0.25">
      <c r="A1374" s="14" t="s">
        <v>8884</v>
      </c>
      <c r="B1374" t="s">
        <v>8885</v>
      </c>
      <c r="C1374" t="s">
        <v>10765</v>
      </c>
      <c r="D1374" t="s">
        <v>8886</v>
      </c>
      <c r="E1374">
        <v>540007</v>
      </c>
      <c r="F1374">
        <v>95</v>
      </c>
      <c r="G1374" t="s">
        <v>8887</v>
      </c>
      <c r="H1374" t="s">
        <v>7761</v>
      </c>
      <c r="I1374" t="s">
        <v>10768</v>
      </c>
      <c r="J1374">
        <f t="shared" si="21"/>
        <v>1373</v>
      </c>
    </row>
    <row r="1375" spans="1:10" x14ac:dyDescent="0.25">
      <c r="A1375" s="14" t="s">
        <v>8888</v>
      </c>
      <c r="B1375" t="s">
        <v>8889</v>
      </c>
      <c r="C1375" t="s">
        <v>10808</v>
      </c>
      <c r="D1375" t="s">
        <v>8890</v>
      </c>
      <c r="E1375">
        <v>320005</v>
      </c>
      <c r="F1375">
        <v>95</v>
      </c>
      <c r="G1375" t="s">
        <v>8891</v>
      </c>
      <c r="H1375" t="s">
        <v>7748</v>
      </c>
      <c r="I1375" t="s">
        <v>10768</v>
      </c>
      <c r="J1375">
        <f t="shared" si="21"/>
        <v>1374</v>
      </c>
    </row>
    <row r="1376" spans="1:10" x14ac:dyDescent="0.25">
      <c r="A1376" s="14" t="s">
        <v>8892</v>
      </c>
      <c r="B1376" t="s">
        <v>7370</v>
      </c>
      <c r="C1376" t="s">
        <v>10765</v>
      </c>
      <c r="D1376" t="s">
        <v>8893</v>
      </c>
      <c r="E1376">
        <v>210036</v>
      </c>
      <c r="F1376">
        <v>95</v>
      </c>
      <c r="G1376" t="s">
        <v>8894</v>
      </c>
      <c r="H1376" t="s">
        <v>7752</v>
      </c>
      <c r="I1376" t="s">
        <v>10768</v>
      </c>
      <c r="J1376">
        <f t="shared" si="21"/>
        <v>1375</v>
      </c>
    </row>
    <row r="1377" spans="1:10" x14ac:dyDescent="0.25">
      <c r="A1377" s="14" t="s">
        <v>11152</v>
      </c>
      <c r="B1377" t="s">
        <v>11153</v>
      </c>
      <c r="C1377" t="s">
        <v>10765</v>
      </c>
      <c r="D1377" t="s">
        <v>11154</v>
      </c>
      <c r="E1377">
        <v>300090</v>
      </c>
      <c r="F1377">
        <v>95</v>
      </c>
      <c r="G1377" t="s">
        <v>11155</v>
      </c>
      <c r="H1377" t="s">
        <v>11461</v>
      </c>
      <c r="I1377" t="s">
        <v>10768</v>
      </c>
      <c r="J1377">
        <f t="shared" si="21"/>
        <v>1376</v>
      </c>
    </row>
    <row r="1378" spans="1:10" x14ac:dyDescent="0.25">
      <c r="A1378" s="14" t="s">
        <v>8895</v>
      </c>
      <c r="B1378" t="s">
        <v>8896</v>
      </c>
      <c r="C1378" t="s">
        <v>10765</v>
      </c>
      <c r="D1378" t="s">
        <v>8897</v>
      </c>
      <c r="E1378">
        <v>210074</v>
      </c>
      <c r="F1378">
        <v>95</v>
      </c>
      <c r="G1378" t="s">
        <v>8898</v>
      </c>
      <c r="H1378" t="s">
        <v>7752</v>
      </c>
      <c r="I1378" t="s">
        <v>10768</v>
      </c>
      <c r="J1378">
        <f t="shared" si="21"/>
        <v>1377</v>
      </c>
    </row>
    <row r="1379" spans="1:10" x14ac:dyDescent="0.25">
      <c r="A1379" s="14" t="s">
        <v>8899</v>
      </c>
      <c r="B1379" t="s">
        <v>8900</v>
      </c>
      <c r="C1379" t="s">
        <v>9874</v>
      </c>
      <c r="D1379" t="s">
        <v>8901</v>
      </c>
      <c r="E1379">
        <v>10013</v>
      </c>
      <c r="F1379">
        <v>95</v>
      </c>
      <c r="G1379" t="s">
        <v>8902</v>
      </c>
      <c r="H1379" t="s">
        <v>7752</v>
      </c>
      <c r="I1379" t="s">
        <v>10768</v>
      </c>
      <c r="J1379">
        <f t="shared" si="21"/>
        <v>1378</v>
      </c>
    </row>
    <row r="1380" spans="1:10" x14ac:dyDescent="0.25">
      <c r="A1380" s="14" t="s">
        <v>8903</v>
      </c>
      <c r="B1380" t="s">
        <v>8904</v>
      </c>
      <c r="C1380" t="s">
        <v>10765</v>
      </c>
      <c r="D1380" t="s">
        <v>8905</v>
      </c>
      <c r="E1380">
        <v>480356</v>
      </c>
      <c r="F1380">
        <v>95</v>
      </c>
      <c r="G1380" t="s">
        <v>8906</v>
      </c>
      <c r="H1380" t="s">
        <v>7776</v>
      </c>
      <c r="I1380" t="s">
        <v>10768</v>
      </c>
      <c r="J1380">
        <f t="shared" si="21"/>
        <v>1379</v>
      </c>
    </row>
    <row r="1381" spans="1:10" x14ac:dyDescent="0.25">
      <c r="A1381" s="14" t="s">
        <v>8907</v>
      </c>
      <c r="B1381" t="s">
        <v>8908</v>
      </c>
      <c r="C1381" t="s">
        <v>10765</v>
      </c>
      <c r="D1381" t="s">
        <v>8909</v>
      </c>
      <c r="E1381">
        <v>50018</v>
      </c>
      <c r="F1381">
        <v>95</v>
      </c>
      <c r="G1381" t="s">
        <v>8910</v>
      </c>
      <c r="H1381" t="s">
        <v>7776</v>
      </c>
      <c r="I1381" t="s">
        <v>10768</v>
      </c>
      <c r="J1381">
        <f t="shared" si="21"/>
        <v>1380</v>
      </c>
    </row>
    <row r="1382" spans="1:10" x14ac:dyDescent="0.25">
      <c r="A1382" s="14" t="s">
        <v>8911</v>
      </c>
      <c r="B1382" t="s">
        <v>8912</v>
      </c>
      <c r="C1382" t="s">
        <v>10765</v>
      </c>
      <c r="D1382" t="s">
        <v>8913</v>
      </c>
      <c r="E1382">
        <v>20090</v>
      </c>
      <c r="F1382">
        <v>95</v>
      </c>
      <c r="G1382" t="s">
        <v>7756</v>
      </c>
      <c r="H1382" t="s">
        <v>7757</v>
      </c>
      <c r="I1382" t="s">
        <v>10768</v>
      </c>
      <c r="J1382">
        <f t="shared" si="21"/>
        <v>1381</v>
      </c>
    </row>
    <row r="1383" spans="1:10" x14ac:dyDescent="0.25">
      <c r="A1383" s="14" t="s">
        <v>8914</v>
      </c>
      <c r="B1383" t="s">
        <v>8915</v>
      </c>
      <c r="C1383" t="s">
        <v>10765</v>
      </c>
      <c r="D1383" t="s">
        <v>8916</v>
      </c>
      <c r="E1383">
        <v>400027</v>
      </c>
      <c r="F1383">
        <v>95</v>
      </c>
      <c r="G1383" t="s">
        <v>8917</v>
      </c>
      <c r="H1383" t="s">
        <v>7776</v>
      </c>
      <c r="I1383" t="s">
        <v>10768</v>
      </c>
      <c r="J1383">
        <f t="shared" si="21"/>
        <v>1382</v>
      </c>
    </row>
    <row r="1384" spans="1:10" x14ac:dyDescent="0.25">
      <c r="A1384" s="14" t="s">
        <v>8918</v>
      </c>
      <c r="B1384" t="s">
        <v>8919</v>
      </c>
      <c r="C1384" t="s">
        <v>10808</v>
      </c>
      <c r="D1384" t="s">
        <v>8920</v>
      </c>
      <c r="E1384">
        <v>360026</v>
      </c>
      <c r="F1384">
        <v>95</v>
      </c>
      <c r="G1384" t="s">
        <v>8921</v>
      </c>
      <c r="H1384" t="s">
        <v>7761</v>
      </c>
      <c r="I1384" t="s">
        <v>10768</v>
      </c>
      <c r="J1384">
        <f t="shared" si="21"/>
        <v>1383</v>
      </c>
    </row>
    <row r="1385" spans="1:10" x14ac:dyDescent="0.25">
      <c r="A1385" s="14" t="s">
        <v>11148</v>
      </c>
      <c r="B1385" t="s">
        <v>11149</v>
      </c>
      <c r="C1385" t="s">
        <v>10765</v>
      </c>
      <c r="D1385" t="s">
        <v>11150</v>
      </c>
      <c r="E1385">
        <v>530026</v>
      </c>
      <c r="F1385">
        <v>95</v>
      </c>
      <c r="G1385" t="s">
        <v>11151</v>
      </c>
      <c r="H1385" t="s">
        <v>11461</v>
      </c>
      <c r="I1385" t="s">
        <v>10768</v>
      </c>
      <c r="J1385">
        <f t="shared" si="21"/>
        <v>1384</v>
      </c>
    </row>
    <row r="1386" spans="1:10" x14ac:dyDescent="0.25">
      <c r="A1386" s="14" t="s">
        <v>8922</v>
      </c>
      <c r="B1386" t="s">
        <v>8923</v>
      </c>
      <c r="C1386" t="s">
        <v>10765</v>
      </c>
      <c r="D1386" t="s">
        <v>8924</v>
      </c>
      <c r="E1386">
        <v>270027</v>
      </c>
      <c r="F1386">
        <v>95</v>
      </c>
      <c r="G1386" t="s">
        <v>8925</v>
      </c>
      <c r="H1386" t="s">
        <v>7771</v>
      </c>
      <c r="I1386" t="s">
        <v>10768</v>
      </c>
      <c r="J1386">
        <f t="shared" si="21"/>
        <v>1385</v>
      </c>
    </row>
    <row r="1387" spans="1:10" x14ac:dyDescent="0.25">
      <c r="A1387" s="14" t="s">
        <v>8926</v>
      </c>
      <c r="B1387" t="s">
        <v>8927</v>
      </c>
      <c r="C1387" t="s">
        <v>10808</v>
      </c>
      <c r="D1387" t="s">
        <v>8928</v>
      </c>
      <c r="E1387">
        <v>480077</v>
      </c>
      <c r="F1387">
        <v>95</v>
      </c>
      <c r="G1387" t="s">
        <v>8929</v>
      </c>
      <c r="H1387" t="s">
        <v>7776</v>
      </c>
      <c r="I1387" t="s">
        <v>10768</v>
      </c>
      <c r="J1387">
        <f t="shared" si="21"/>
        <v>1386</v>
      </c>
    </row>
    <row r="1388" spans="1:10" x14ac:dyDescent="0.25">
      <c r="A1388" s="14" t="s">
        <v>8930</v>
      </c>
      <c r="B1388" t="s">
        <v>8931</v>
      </c>
      <c r="C1388" t="s">
        <v>10765</v>
      </c>
      <c r="D1388" t="s">
        <v>8932</v>
      </c>
      <c r="E1388">
        <v>20089</v>
      </c>
      <c r="F1388">
        <v>95</v>
      </c>
      <c r="G1388" t="s">
        <v>7756</v>
      </c>
      <c r="H1388" t="s">
        <v>7757</v>
      </c>
      <c r="I1388" t="s">
        <v>10768</v>
      </c>
      <c r="J1388">
        <f t="shared" si="21"/>
        <v>1387</v>
      </c>
    </row>
    <row r="1389" spans="1:10" x14ac:dyDescent="0.25">
      <c r="A1389" s="14" t="s">
        <v>8933</v>
      </c>
      <c r="B1389" t="s">
        <v>8934</v>
      </c>
      <c r="C1389" t="s">
        <v>10765</v>
      </c>
      <c r="D1389" t="s">
        <v>8935</v>
      </c>
      <c r="E1389">
        <v>320006</v>
      </c>
      <c r="F1389">
        <v>95</v>
      </c>
      <c r="G1389" t="s">
        <v>8936</v>
      </c>
      <c r="H1389" t="s">
        <v>7748</v>
      </c>
      <c r="I1389" t="s">
        <v>10768</v>
      </c>
      <c r="J1389">
        <f t="shared" si="21"/>
        <v>1388</v>
      </c>
    </row>
    <row r="1390" spans="1:10" x14ac:dyDescent="0.25">
      <c r="A1390" s="14" t="s">
        <v>8937</v>
      </c>
      <c r="B1390" t="s">
        <v>8938</v>
      </c>
      <c r="C1390" t="s">
        <v>10765</v>
      </c>
      <c r="D1390" t="s">
        <v>8939</v>
      </c>
      <c r="E1390">
        <v>360121</v>
      </c>
      <c r="F1390">
        <v>95</v>
      </c>
      <c r="G1390" t="s">
        <v>8940</v>
      </c>
      <c r="H1390" t="s">
        <v>7761</v>
      </c>
      <c r="I1390" t="s">
        <v>10768</v>
      </c>
      <c r="J1390">
        <f t="shared" si="21"/>
        <v>1389</v>
      </c>
    </row>
    <row r="1391" spans="1:10" x14ac:dyDescent="0.25">
      <c r="A1391" s="14" t="s">
        <v>10488</v>
      </c>
      <c r="B1391" t="s">
        <v>10489</v>
      </c>
      <c r="C1391" t="s">
        <v>10765</v>
      </c>
      <c r="D1391" t="s">
        <v>10490</v>
      </c>
      <c r="E1391">
        <v>560015</v>
      </c>
      <c r="F1391">
        <v>95</v>
      </c>
      <c r="G1391" t="s">
        <v>10491</v>
      </c>
      <c r="H1391" t="s">
        <v>11461</v>
      </c>
      <c r="I1391" t="s">
        <v>10768</v>
      </c>
      <c r="J1391">
        <f t="shared" si="21"/>
        <v>1390</v>
      </c>
    </row>
    <row r="1392" spans="1:10" x14ac:dyDescent="0.25">
      <c r="A1392" s="14" t="s">
        <v>8941</v>
      </c>
      <c r="B1392" t="s">
        <v>8942</v>
      </c>
      <c r="C1392" t="s">
        <v>10765</v>
      </c>
      <c r="D1392" t="s">
        <v>8943</v>
      </c>
      <c r="E1392">
        <v>200020</v>
      </c>
      <c r="F1392">
        <v>95</v>
      </c>
      <c r="G1392" t="s">
        <v>8944</v>
      </c>
      <c r="H1392" t="s">
        <v>7768</v>
      </c>
      <c r="I1392" t="s">
        <v>10768</v>
      </c>
      <c r="J1392">
        <f t="shared" si="21"/>
        <v>1391</v>
      </c>
    </row>
    <row r="1393" spans="1:10" x14ac:dyDescent="0.25">
      <c r="A1393" s="14" t="s">
        <v>8945</v>
      </c>
      <c r="B1393" t="s">
        <v>8946</v>
      </c>
      <c r="C1393" t="s">
        <v>9874</v>
      </c>
      <c r="D1393" t="s">
        <v>8947</v>
      </c>
      <c r="E1393">
        <v>60068</v>
      </c>
      <c r="F1393">
        <v>95</v>
      </c>
      <c r="G1393" t="s">
        <v>8084</v>
      </c>
      <c r="H1393" t="s">
        <v>7748</v>
      </c>
      <c r="I1393" t="s">
        <v>10768</v>
      </c>
      <c r="J1393">
        <f t="shared" si="21"/>
        <v>1392</v>
      </c>
    </row>
    <row r="1394" spans="1:10" x14ac:dyDescent="0.25">
      <c r="A1394" s="14" t="s">
        <v>8948</v>
      </c>
      <c r="B1394" t="s">
        <v>8949</v>
      </c>
      <c r="C1394" t="s">
        <v>10765</v>
      </c>
      <c r="D1394" t="s">
        <v>8950</v>
      </c>
      <c r="E1394">
        <v>510013</v>
      </c>
      <c r="F1394">
        <v>95</v>
      </c>
      <c r="G1394" t="s">
        <v>8951</v>
      </c>
      <c r="H1394" t="s">
        <v>7761</v>
      </c>
      <c r="I1394" t="s">
        <v>10768</v>
      </c>
      <c r="J1394">
        <f t="shared" si="21"/>
        <v>1393</v>
      </c>
    </row>
    <row r="1395" spans="1:10" x14ac:dyDescent="0.25">
      <c r="A1395" s="14" t="s">
        <v>8952</v>
      </c>
      <c r="B1395" t="s">
        <v>8953</v>
      </c>
      <c r="C1395" t="s">
        <v>10808</v>
      </c>
      <c r="D1395" t="s">
        <v>8954</v>
      </c>
      <c r="E1395">
        <v>20142</v>
      </c>
      <c r="F1395">
        <v>95</v>
      </c>
      <c r="G1395" t="s">
        <v>5493</v>
      </c>
      <c r="H1395" t="s">
        <v>7757</v>
      </c>
      <c r="I1395" t="s">
        <v>10768</v>
      </c>
      <c r="J1395">
        <f t="shared" si="21"/>
        <v>1394</v>
      </c>
    </row>
    <row r="1396" spans="1:10" x14ac:dyDescent="0.25">
      <c r="A1396" s="14" t="s">
        <v>5494</v>
      </c>
      <c r="B1396" t="s">
        <v>5495</v>
      </c>
      <c r="C1396" t="s">
        <v>10765</v>
      </c>
      <c r="D1396" t="s">
        <v>5496</v>
      </c>
      <c r="E1396">
        <v>170015</v>
      </c>
      <c r="F1396">
        <v>95</v>
      </c>
      <c r="G1396" t="s">
        <v>5497</v>
      </c>
      <c r="H1396" t="s">
        <v>7771</v>
      </c>
      <c r="I1396" t="s">
        <v>10768</v>
      </c>
      <c r="J1396">
        <f t="shared" si="21"/>
        <v>1395</v>
      </c>
    </row>
    <row r="1397" spans="1:10" x14ac:dyDescent="0.25">
      <c r="A1397" s="14" t="s">
        <v>5498</v>
      </c>
      <c r="B1397" t="s">
        <v>5499</v>
      </c>
      <c r="C1397" t="s">
        <v>10779</v>
      </c>
      <c r="D1397" t="s">
        <v>5500</v>
      </c>
      <c r="E1397">
        <v>20397</v>
      </c>
      <c r="F1397">
        <v>95</v>
      </c>
      <c r="G1397" t="s">
        <v>7756</v>
      </c>
      <c r="H1397" t="s">
        <v>7757</v>
      </c>
      <c r="I1397" t="s">
        <v>10768</v>
      </c>
      <c r="J1397">
        <f t="shared" si="21"/>
        <v>1396</v>
      </c>
    </row>
    <row r="1398" spans="1:10" x14ac:dyDescent="0.25">
      <c r="A1398" s="14" t="s">
        <v>5501</v>
      </c>
      <c r="B1398" t="s">
        <v>5502</v>
      </c>
      <c r="C1398" t="s">
        <v>10765</v>
      </c>
      <c r="D1398" t="s">
        <v>5503</v>
      </c>
      <c r="E1398">
        <v>20191</v>
      </c>
      <c r="F1398">
        <v>95</v>
      </c>
      <c r="G1398" t="s">
        <v>5504</v>
      </c>
      <c r="H1398" t="s">
        <v>7757</v>
      </c>
      <c r="I1398" t="s">
        <v>10768</v>
      </c>
      <c r="J1398">
        <f t="shared" si="21"/>
        <v>1397</v>
      </c>
    </row>
    <row r="1399" spans="1:10" x14ac:dyDescent="0.25">
      <c r="A1399" s="14" t="s">
        <v>11912</v>
      </c>
      <c r="B1399" t="s">
        <v>11913</v>
      </c>
      <c r="C1399" t="s">
        <v>10808</v>
      </c>
      <c r="D1399" t="s">
        <v>11914</v>
      </c>
      <c r="E1399">
        <v>490046</v>
      </c>
      <c r="F1399">
        <v>95</v>
      </c>
      <c r="G1399" t="s">
        <v>11915</v>
      </c>
      <c r="H1399" t="s">
        <v>11461</v>
      </c>
      <c r="I1399" t="s">
        <v>10768</v>
      </c>
      <c r="J1399">
        <f t="shared" si="21"/>
        <v>1398</v>
      </c>
    </row>
    <row r="1400" spans="1:10" x14ac:dyDescent="0.25">
      <c r="A1400" s="14" t="s">
        <v>5505</v>
      </c>
      <c r="B1400" t="s">
        <v>5506</v>
      </c>
      <c r="C1400" t="s">
        <v>9874</v>
      </c>
      <c r="D1400" t="s">
        <v>5507</v>
      </c>
      <c r="E1400">
        <v>550029</v>
      </c>
      <c r="F1400">
        <v>95</v>
      </c>
      <c r="G1400" t="s">
        <v>5508</v>
      </c>
      <c r="H1400" t="s">
        <v>7771</v>
      </c>
      <c r="I1400" t="s">
        <v>10768</v>
      </c>
      <c r="J1400">
        <f t="shared" si="21"/>
        <v>1399</v>
      </c>
    </row>
    <row r="1401" spans="1:10" x14ac:dyDescent="0.25">
      <c r="A1401" s="14" t="s">
        <v>5509</v>
      </c>
      <c r="B1401" t="s">
        <v>5510</v>
      </c>
      <c r="C1401" t="s">
        <v>10765</v>
      </c>
      <c r="D1401" t="s">
        <v>5511</v>
      </c>
      <c r="E1401">
        <v>450066</v>
      </c>
      <c r="F1401">
        <v>95</v>
      </c>
      <c r="G1401" t="s">
        <v>5512</v>
      </c>
      <c r="H1401" t="s">
        <v>7752</v>
      </c>
      <c r="I1401" t="s">
        <v>10768</v>
      </c>
      <c r="J1401">
        <f t="shared" si="21"/>
        <v>1400</v>
      </c>
    </row>
    <row r="1402" spans="1:10" x14ac:dyDescent="0.25">
      <c r="A1402" s="14" t="s">
        <v>5513</v>
      </c>
      <c r="B1402" t="s">
        <v>5514</v>
      </c>
      <c r="C1402" t="s">
        <v>10765</v>
      </c>
      <c r="D1402" t="s">
        <v>5515</v>
      </c>
      <c r="E1402">
        <v>190050</v>
      </c>
      <c r="F1402">
        <v>95</v>
      </c>
      <c r="G1402" t="s">
        <v>5516</v>
      </c>
      <c r="H1402" t="s">
        <v>7768</v>
      </c>
      <c r="I1402" t="s">
        <v>10768</v>
      </c>
      <c r="J1402">
        <f t="shared" si="21"/>
        <v>1401</v>
      </c>
    </row>
    <row r="1403" spans="1:10" x14ac:dyDescent="0.25">
      <c r="A1403" s="14" t="s">
        <v>5517</v>
      </c>
      <c r="B1403" t="s">
        <v>5518</v>
      </c>
      <c r="C1403" t="s">
        <v>10765</v>
      </c>
      <c r="D1403" t="s">
        <v>5519</v>
      </c>
      <c r="E1403">
        <v>390088</v>
      </c>
      <c r="F1403">
        <v>95</v>
      </c>
      <c r="G1403" t="s">
        <v>5520</v>
      </c>
      <c r="H1403" t="s">
        <v>7771</v>
      </c>
      <c r="I1403" t="s">
        <v>10768</v>
      </c>
      <c r="J1403">
        <f t="shared" si="21"/>
        <v>1402</v>
      </c>
    </row>
    <row r="1404" spans="1:10" x14ac:dyDescent="0.25">
      <c r="A1404" s="14" t="s">
        <v>5521</v>
      </c>
      <c r="B1404" t="s">
        <v>5522</v>
      </c>
      <c r="C1404" t="s">
        <v>10765</v>
      </c>
      <c r="D1404" t="s">
        <v>5523</v>
      </c>
      <c r="E1404">
        <v>290063</v>
      </c>
      <c r="F1404">
        <v>95</v>
      </c>
      <c r="G1404" t="s">
        <v>5524</v>
      </c>
      <c r="H1404" t="s">
        <v>7768</v>
      </c>
      <c r="I1404" t="s">
        <v>10768</v>
      </c>
      <c r="J1404">
        <f t="shared" si="21"/>
        <v>1403</v>
      </c>
    </row>
    <row r="1405" spans="1:10" x14ac:dyDescent="0.25">
      <c r="A1405" s="14" t="s">
        <v>11156</v>
      </c>
      <c r="B1405" t="s">
        <v>11157</v>
      </c>
      <c r="C1405" t="s">
        <v>10765</v>
      </c>
      <c r="D1405" t="s">
        <v>11158</v>
      </c>
      <c r="E1405">
        <v>530027</v>
      </c>
      <c r="F1405">
        <v>95</v>
      </c>
      <c r="G1405" t="s">
        <v>11159</v>
      </c>
      <c r="H1405" t="s">
        <v>11461</v>
      </c>
      <c r="I1405" t="s">
        <v>10768</v>
      </c>
      <c r="J1405">
        <f t="shared" si="21"/>
        <v>1404</v>
      </c>
    </row>
    <row r="1406" spans="1:10" x14ac:dyDescent="0.25">
      <c r="A1406" s="14" t="s">
        <v>5525</v>
      </c>
      <c r="B1406" t="s">
        <v>5526</v>
      </c>
      <c r="C1406" t="s">
        <v>10765</v>
      </c>
      <c r="D1406" t="s">
        <v>5527</v>
      </c>
      <c r="E1406">
        <v>230053</v>
      </c>
      <c r="F1406">
        <v>95</v>
      </c>
      <c r="G1406" t="s">
        <v>5528</v>
      </c>
      <c r="H1406" t="s">
        <v>12209</v>
      </c>
      <c r="I1406" t="s">
        <v>10768</v>
      </c>
      <c r="J1406">
        <f t="shared" si="21"/>
        <v>1405</v>
      </c>
    </row>
    <row r="1407" spans="1:10" x14ac:dyDescent="0.25">
      <c r="A1407" s="14" t="s">
        <v>5529</v>
      </c>
      <c r="B1407" t="s">
        <v>5530</v>
      </c>
      <c r="C1407" t="s">
        <v>10765</v>
      </c>
      <c r="D1407" t="s">
        <v>5531</v>
      </c>
      <c r="E1407">
        <v>200018</v>
      </c>
      <c r="F1407">
        <v>95</v>
      </c>
      <c r="G1407" t="s">
        <v>8910</v>
      </c>
      <c r="H1407" t="s">
        <v>7768</v>
      </c>
      <c r="I1407" t="s">
        <v>10768</v>
      </c>
      <c r="J1407">
        <f t="shared" si="21"/>
        <v>1406</v>
      </c>
    </row>
    <row r="1408" spans="1:10" x14ac:dyDescent="0.25">
      <c r="A1408" s="14" t="s">
        <v>5532</v>
      </c>
      <c r="B1408" t="s">
        <v>5533</v>
      </c>
      <c r="C1408" t="s">
        <v>9874</v>
      </c>
      <c r="D1408" t="s">
        <v>5534</v>
      </c>
      <c r="E1408">
        <v>370045</v>
      </c>
      <c r="F1408">
        <v>95</v>
      </c>
      <c r="G1408" t="s">
        <v>8362</v>
      </c>
      <c r="H1408" t="s">
        <v>7752</v>
      </c>
      <c r="I1408" t="s">
        <v>10768</v>
      </c>
      <c r="J1408">
        <f t="shared" si="21"/>
        <v>1407</v>
      </c>
    </row>
    <row r="1409" spans="1:10" x14ac:dyDescent="0.25">
      <c r="A1409" s="14" t="s">
        <v>5535</v>
      </c>
      <c r="B1409" t="s">
        <v>5536</v>
      </c>
      <c r="C1409" t="s">
        <v>10808</v>
      </c>
      <c r="D1409" t="s">
        <v>5537</v>
      </c>
      <c r="E1409">
        <v>420030</v>
      </c>
      <c r="F1409">
        <v>95</v>
      </c>
      <c r="G1409" t="s">
        <v>5538</v>
      </c>
      <c r="H1409" t="s">
        <v>7761</v>
      </c>
      <c r="I1409" t="s">
        <v>10768</v>
      </c>
      <c r="J1409">
        <f t="shared" si="21"/>
        <v>1408</v>
      </c>
    </row>
    <row r="1410" spans="1:10" x14ac:dyDescent="0.25">
      <c r="A1410" s="14" t="s">
        <v>5539</v>
      </c>
      <c r="B1410" t="s">
        <v>5540</v>
      </c>
      <c r="C1410" t="s">
        <v>10765</v>
      </c>
      <c r="D1410" t="s">
        <v>5541</v>
      </c>
      <c r="E1410">
        <v>480121</v>
      </c>
      <c r="F1410">
        <v>95</v>
      </c>
      <c r="G1410" t="s">
        <v>5542</v>
      </c>
      <c r="H1410" t="s">
        <v>7776</v>
      </c>
      <c r="I1410" t="s">
        <v>10768</v>
      </c>
      <c r="J1410">
        <f t="shared" si="21"/>
        <v>1409</v>
      </c>
    </row>
    <row r="1411" spans="1:10" x14ac:dyDescent="0.25">
      <c r="A1411" s="14" t="s">
        <v>5543</v>
      </c>
      <c r="B1411" t="s">
        <v>5544</v>
      </c>
      <c r="C1411" t="s">
        <v>10765</v>
      </c>
      <c r="D1411" t="s">
        <v>5545</v>
      </c>
      <c r="E1411">
        <v>260042</v>
      </c>
      <c r="F1411">
        <v>95</v>
      </c>
      <c r="G1411" t="s">
        <v>8258</v>
      </c>
      <c r="H1411" t="s">
        <v>7771</v>
      </c>
      <c r="I1411" t="s">
        <v>10768</v>
      </c>
      <c r="J1411">
        <f t="shared" si="21"/>
        <v>1410</v>
      </c>
    </row>
    <row r="1412" spans="1:10" x14ac:dyDescent="0.25">
      <c r="A1412" s="14" t="s">
        <v>5546</v>
      </c>
      <c r="B1412" t="s">
        <v>5547</v>
      </c>
      <c r="C1412" t="s">
        <v>10779</v>
      </c>
      <c r="D1412" t="s">
        <v>5548</v>
      </c>
      <c r="E1412">
        <v>260031</v>
      </c>
      <c r="F1412">
        <v>95</v>
      </c>
      <c r="G1412" t="s">
        <v>11086</v>
      </c>
      <c r="H1412" t="s">
        <v>7771</v>
      </c>
      <c r="I1412" t="s">
        <v>10768</v>
      </c>
      <c r="J1412">
        <f t="shared" ref="J1412:J1475" si="22">J1411+1</f>
        <v>1411</v>
      </c>
    </row>
    <row r="1413" spans="1:10" x14ac:dyDescent="0.25">
      <c r="A1413" s="14" t="s">
        <v>5549</v>
      </c>
      <c r="B1413" t="s">
        <v>5550</v>
      </c>
      <c r="C1413" t="s">
        <v>10765</v>
      </c>
      <c r="D1413" t="s">
        <v>10171</v>
      </c>
      <c r="E1413">
        <v>220002</v>
      </c>
      <c r="F1413">
        <v>95</v>
      </c>
      <c r="G1413" t="s">
        <v>5551</v>
      </c>
      <c r="H1413" t="s">
        <v>7776</v>
      </c>
      <c r="I1413" t="s">
        <v>10768</v>
      </c>
      <c r="J1413">
        <f t="shared" si="22"/>
        <v>1412</v>
      </c>
    </row>
    <row r="1414" spans="1:10" x14ac:dyDescent="0.25">
      <c r="A1414" s="14" t="s">
        <v>5552</v>
      </c>
      <c r="B1414" t="s">
        <v>5553</v>
      </c>
      <c r="C1414" t="s">
        <v>10765</v>
      </c>
      <c r="D1414" t="s">
        <v>5554</v>
      </c>
      <c r="E1414">
        <v>240014</v>
      </c>
      <c r="F1414">
        <v>95</v>
      </c>
      <c r="G1414" t="s">
        <v>5555</v>
      </c>
      <c r="H1414" t="s">
        <v>7761</v>
      </c>
      <c r="I1414" t="s">
        <v>10768</v>
      </c>
      <c r="J1414">
        <f t="shared" si="22"/>
        <v>1413</v>
      </c>
    </row>
    <row r="1415" spans="1:10" x14ac:dyDescent="0.25">
      <c r="A1415" s="14" t="s">
        <v>5556</v>
      </c>
      <c r="B1415" t="s">
        <v>5557</v>
      </c>
      <c r="C1415" t="s">
        <v>10765</v>
      </c>
      <c r="D1415" t="s">
        <v>5558</v>
      </c>
      <c r="E1415">
        <v>190032</v>
      </c>
      <c r="F1415">
        <v>95</v>
      </c>
      <c r="G1415" t="s">
        <v>5559</v>
      </c>
      <c r="H1415" t="s">
        <v>7768</v>
      </c>
      <c r="I1415" t="s">
        <v>10768</v>
      </c>
      <c r="J1415">
        <f t="shared" si="22"/>
        <v>1414</v>
      </c>
    </row>
    <row r="1416" spans="1:10" x14ac:dyDescent="0.25">
      <c r="A1416" s="14" t="s">
        <v>5560</v>
      </c>
      <c r="B1416" t="s">
        <v>5561</v>
      </c>
      <c r="C1416" t="s">
        <v>9874</v>
      </c>
      <c r="D1416" t="s">
        <v>5562</v>
      </c>
      <c r="E1416">
        <v>550095</v>
      </c>
      <c r="F1416">
        <v>95</v>
      </c>
      <c r="G1416" t="s">
        <v>5563</v>
      </c>
      <c r="H1416" t="s">
        <v>7771</v>
      </c>
      <c r="I1416" t="s">
        <v>10768</v>
      </c>
      <c r="J1416">
        <f t="shared" si="22"/>
        <v>1415</v>
      </c>
    </row>
    <row r="1417" spans="1:10" x14ac:dyDescent="0.25">
      <c r="A1417" s="14" t="s">
        <v>5564</v>
      </c>
      <c r="B1417" t="s">
        <v>5565</v>
      </c>
      <c r="C1417" t="s">
        <v>10765</v>
      </c>
      <c r="D1417" t="s">
        <v>5566</v>
      </c>
      <c r="E1417">
        <v>370096</v>
      </c>
      <c r="F1417">
        <v>95</v>
      </c>
      <c r="G1417" t="s">
        <v>5567</v>
      </c>
      <c r="H1417" t="s">
        <v>7752</v>
      </c>
      <c r="I1417" t="s">
        <v>10768</v>
      </c>
      <c r="J1417">
        <f t="shared" si="22"/>
        <v>1416</v>
      </c>
    </row>
    <row r="1418" spans="1:10" x14ac:dyDescent="0.25">
      <c r="A1418" s="14" t="s">
        <v>5568</v>
      </c>
      <c r="B1418" t="s">
        <v>5569</v>
      </c>
      <c r="C1418" t="s">
        <v>10765</v>
      </c>
      <c r="D1418" t="s">
        <v>5570</v>
      </c>
      <c r="E1418">
        <v>270111</v>
      </c>
      <c r="F1418">
        <v>95</v>
      </c>
      <c r="G1418" t="s">
        <v>5571</v>
      </c>
      <c r="H1418" t="s">
        <v>7771</v>
      </c>
      <c r="I1418" t="s">
        <v>10768</v>
      </c>
      <c r="J1418">
        <f t="shared" si="22"/>
        <v>1417</v>
      </c>
    </row>
    <row r="1419" spans="1:10" x14ac:dyDescent="0.25">
      <c r="A1419" s="14" t="s">
        <v>5572</v>
      </c>
      <c r="B1419" t="s">
        <v>5573</v>
      </c>
      <c r="C1419" t="s">
        <v>10765</v>
      </c>
      <c r="D1419" t="s">
        <v>5574</v>
      </c>
      <c r="E1419">
        <v>480288</v>
      </c>
      <c r="F1419">
        <v>95</v>
      </c>
      <c r="G1419" t="s">
        <v>5575</v>
      </c>
      <c r="H1419" t="s">
        <v>7776</v>
      </c>
      <c r="I1419" t="s">
        <v>10768</v>
      </c>
      <c r="J1419">
        <f t="shared" si="22"/>
        <v>1418</v>
      </c>
    </row>
    <row r="1420" spans="1:10" x14ac:dyDescent="0.25">
      <c r="A1420" s="14" t="s">
        <v>5576</v>
      </c>
      <c r="B1420" t="s">
        <v>5577</v>
      </c>
      <c r="C1420" t="s">
        <v>10765</v>
      </c>
      <c r="D1420" t="s">
        <v>5578</v>
      </c>
      <c r="E1420">
        <v>10028</v>
      </c>
      <c r="F1420">
        <v>95</v>
      </c>
      <c r="G1420" t="s">
        <v>5579</v>
      </c>
      <c r="H1420" t="s">
        <v>7752</v>
      </c>
      <c r="I1420" t="s">
        <v>10768</v>
      </c>
      <c r="J1420">
        <f t="shared" si="22"/>
        <v>1419</v>
      </c>
    </row>
    <row r="1421" spans="1:10" x14ac:dyDescent="0.25">
      <c r="A1421" s="14" t="s">
        <v>11168</v>
      </c>
      <c r="B1421" t="s">
        <v>11169</v>
      </c>
      <c r="C1421" t="s">
        <v>10808</v>
      </c>
      <c r="D1421" t="s">
        <v>11170</v>
      </c>
      <c r="E1421">
        <v>410018</v>
      </c>
      <c r="F1421">
        <v>95</v>
      </c>
      <c r="G1421" t="s">
        <v>11171</v>
      </c>
      <c r="H1421" t="s">
        <v>11461</v>
      </c>
      <c r="I1421" t="s">
        <v>10768</v>
      </c>
      <c r="J1421">
        <f t="shared" si="22"/>
        <v>1420</v>
      </c>
    </row>
    <row r="1422" spans="1:10" x14ac:dyDescent="0.25">
      <c r="A1422" s="14" t="s">
        <v>10005</v>
      </c>
      <c r="B1422" t="s">
        <v>10006</v>
      </c>
      <c r="C1422" t="s">
        <v>9874</v>
      </c>
      <c r="D1422" t="s">
        <v>10007</v>
      </c>
      <c r="E1422">
        <v>160045</v>
      </c>
      <c r="F1422">
        <v>95</v>
      </c>
      <c r="G1422" t="s">
        <v>10008</v>
      </c>
      <c r="H1422" t="s">
        <v>11461</v>
      </c>
      <c r="I1422" t="s">
        <v>10768</v>
      </c>
      <c r="J1422">
        <f t="shared" si="22"/>
        <v>1421</v>
      </c>
    </row>
    <row r="1423" spans="1:10" x14ac:dyDescent="0.25">
      <c r="A1423" s="14" t="s">
        <v>5580</v>
      </c>
      <c r="B1423" t="s">
        <v>5581</v>
      </c>
      <c r="C1423" t="s">
        <v>9874</v>
      </c>
      <c r="D1423" t="s">
        <v>5582</v>
      </c>
      <c r="E1423">
        <v>120054</v>
      </c>
      <c r="F1423">
        <v>95</v>
      </c>
      <c r="G1423" t="s">
        <v>5583</v>
      </c>
      <c r="H1423" t="s">
        <v>7752</v>
      </c>
      <c r="I1423" t="s">
        <v>10768</v>
      </c>
      <c r="J1423">
        <f t="shared" si="22"/>
        <v>1422</v>
      </c>
    </row>
    <row r="1424" spans="1:10" x14ac:dyDescent="0.25">
      <c r="A1424" s="14" t="s">
        <v>5584</v>
      </c>
      <c r="B1424" t="s">
        <v>5585</v>
      </c>
      <c r="C1424" t="s">
        <v>10765</v>
      </c>
      <c r="D1424" t="s">
        <v>5586</v>
      </c>
      <c r="E1424">
        <v>270028</v>
      </c>
      <c r="F1424">
        <v>95</v>
      </c>
      <c r="G1424" t="s">
        <v>5587</v>
      </c>
      <c r="H1424" t="s">
        <v>7771</v>
      </c>
      <c r="I1424" t="s">
        <v>10768</v>
      </c>
      <c r="J1424">
        <f t="shared" si="22"/>
        <v>1423</v>
      </c>
    </row>
    <row r="1425" spans="1:10" x14ac:dyDescent="0.25">
      <c r="A1425" s="14" t="s">
        <v>5588</v>
      </c>
      <c r="B1425" t="s">
        <v>5589</v>
      </c>
      <c r="C1425" t="s">
        <v>10765</v>
      </c>
      <c r="D1425" t="s">
        <v>5590</v>
      </c>
      <c r="E1425">
        <v>290053</v>
      </c>
      <c r="F1425">
        <v>95</v>
      </c>
      <c r="G1425" t="s">
        <v>5591</v>
      </c>
      <c r="H1425" t="s">
        <v>7768</v>
      </c>
      <c r="I1425" t="s">
        <v>10768</v>
      </c>
      <c r="J1425">
        <f t="shared" si="22"/>
        <v>1424</v>
      </c>
    </row>
    <row r="1426" spans="1:10" x14ac:dyDescent="0.25">
      <c r="A1426" s="14" t="s">
        <v>5592</v>
      </c>
      <c r="B1426" t="s">
        <v>5593</v>
      </c>
      <c r="C1426" t="s">
        <v>10808</v>
      </c>
      <c r="D1426" t="s">
        <v>5594</v>
      </c>
      <c r="E1426">
        <v>180020</v>
      </c>
      <c r="F1426">
        <v>95</v>
      </c>
      <c r="G1426" t="s">
        <v>5595</v>
      </c>
      <c r="H1426" t="s">
        <v>7771</v>
      </c>
      <c r="I1426" t="s">
        <v>10768</v>
      </c>
      <c r="J1426">
        <f t="shared" si="22"/>
        <v>1425</v>
      </c>
    </row>
    <row r="1427" spans="1:10" x14ac:dyDescent="0.25">
      <c r="A1427" s="14" t="s">
        <v>11176</v>
      </c>
      <c r="B1427" t="s">
        <v>11177</v>
      </c>
      <c r="C1427" t="s">
        <v>10765</v>
      </c>
      <c r="D1427" t="s">
        <v>11178</v>
      </c>
      <c r="E1427">
        <v>560036</v>
      </c>
      <c r="F1427">
        <v>95</v>
      </c>
      <c r="G1427" t="s">
        <v>11179</v>
      </c>
      <c r="H1427" t="s">
        <v>11461</v>
      </c>
      <c r="I1427" t="s">
        <v>10768</v>
      </c>
      <c r="J1427">
        <f t="shared" si="22"/>
        <v>1426</v>
      </c>
    </row>
    <row r="1428" spans="1:10" x14ac:dyDescent="0.25">
      <c r="A1428" s="14" t="s">
        <v>5596</v>
      </c>
      <c r="B1428" t="s">
        <v>5597</v>
      </c>
      <c r="C1428" t="s">
        <v>9874</v>
      </c>
      <c r="D1428" t="s">
        <v>5598</v>
      </c>
      <c r="E1428">
        <v>100003</v>
      </c>
      <c r="F1428">
        <v>95</v>
      </c>
      <c r="G1428" t="s">
        <v>5599</v>
      </c>
      <c r="H1428" t="s">
        <v>7761</v>
      </c>
      <c r="I1428" t="s">
        <v>10768</v>
      </c>
      <c r="J1428">
        <f t="shared" si="22"/>
        <v>1427</v>
      </c>
    </row>
    <row r="1429" spans="1:10" x14ac:dyDescent="0.25">
      <c r="A1429" s="14" t="s">
        <v>5600</v>
      </c>
      <c r="B1429" t="s">
        <v>5601</v>
      </c>
      <c r="C1429" t="s">
        <v>10808</v>
      </c>
      <c r="D1429" t="s">
        <v>5602</v>
      </c>
      <c r="E1429">
        <v>250034</v>
      </c>
      <c r="F1429">
        <v>95</v>
      </c>
      <c r="G1429" t="s">
        <v>5603</v>
      </c>
      <c r="H1429" t="s">
        <v>12209</v>
      </c>
      <c r="I1429" t="s">
        <v>10768</v>
      </c>
      <c r="J1429">
        <f t="shared" si="22"/>
        <v>1428</v>
      </c>
    </row>
    <row r="1430" spans="1:10" x14ac:dyDescent="0.25">
      <c r="A1430" s="14" t="s">
        <v>5604</v>
      </c>
      <c r="B1430" t="s">
        <v>5605</v>
      </c>
      <c r="C1430" t="s">
        <v>9874</v>
      </c>
      <c r="D1430" t="s">
        <v>5606</v>
      </c>
      <c r="E1430">
        <v>200058</v>
      </c>
      <c r="F1430">
        <v>95</v>
      </c>
      <c r="G1430" t="s">
        <v>5607</v>
      </c>
      <c r="H1430" t="s">
        <v>7768</v>
      </c>
      <c r="I1430" t="s">
        <v>10768</v>
      </c>
      <c r="J1430">
        <f t="shared" si="22"/>
        <v>1429</v>
      </c>
    </row>
    <row r="1431" spans="1:10" x14ac:dyDescent="0.25">
      <c r="A1431" s="14" t="s">
        <v>5608</v>
      </c>
      <c r="B1431" t="s">
        <v>5609</v>
      </c>
      <c r="C1431" t="s">
        <v>10808</v>
      </c>
      <c r="D1431" t="s">
        <v>5610</v>
      </c>
      <c r="E1431">
        <v>370050</v>
      </c>
      <c r="F1431">
        <v>95</v>
      </c>
      <c r="G1431" t="s">
        <v>5611</v>
      </c>
      <c r="H1431" t="s">
        <v>7752</v>
      </c>
      <c r="I1431" t="s">
        <v>10768</v>
      </c>
      <c r="J1431">
        <f t="shared" si="22"/>
        <v>1430</v>
      </c>
    </row>
    <row r="1432" spans="1:10" x14ac:dyDescent="0.25">
      <c r="A1432" s="14" t="s">
        <v>5612</v>
      </c>
      <c r="B1432" t="s">
        <v>5613</v>
      </c>
      <c r="C1432" t="s">
        <v>10808</v>
      </c>
      <c r="D1432" t="s">
        <v>5614</v>
      </c>
      <c r="E1432">
        <v>340027</v>
      </c>
      <c r="F1432">
        <v>75</v>
      </c>
      <c r="G1432" t="s">
        <v>5615</v>
      </c>
      <c r="H1432" t="s">
        <v>7761</v>
      </c>
      <c r="I1432" t="s">
        <v>10768</v>
      </c>
      <c r="J1432">
        <f t="shared" si="22"/>
        <v>1431</v>
      </c>
    </row>
    <row r="1433" spans="1:10" x14ac:dyDescent="0.25">
      <c r="A1433" s="14" t="s">
        <v>5616</v>
      </c>
      <c r="B1433" t="s">
        <v>5617</v>
      </c>
      <c r="C1433" t="s">
        <v>10765</v>
      </c>
      <c r="D1433" t="s">
        <v>5618</v>
      </c>
      <c r="E1433">
        <v>20194</v>
      </c>
      <c r="F1433">
        <v>95</v>
      </c>
      <c r="G1433" t="s">
        <v>7756</v>
      </c>
      <c r="H1433" t="s">
        <v>7757</v>
      </c>
      <c r="I1433" t="s">
        <v>10768</v>
      </c>
      <c r="J1433">
        <f t="shared" si="22"/>
        <v>1432</v>
      </c>
    </row>
    <row r="1434" spans="1:10" x14ac:dyDescent="0.25">
      <c r="A1434" s="14" t="s">
        <v>5619</v>
      </c>
      <c r="B1434" t="s">
        <v>5620</v>
      </c>
      <c r="C1434" t="s">
        <v>10765</v>
      </c>
      <c r="D1434" t="s">
        <v>5621</v>
      </c>
      <c r="E1434">
        <v>20095</v>
      </c>
      <c r="F1434">
        <v>95</v>
      </c>
      <c r="G1434" t="s">
        <v>7756</v>
      </c>
      <c r="H1434" t="s">
        <v>7757</v>
      </c>
      <c r="I1434" t="s">
        <v>10768</v>
      </c>
      <c r="J1434">
        <f t="shared" si="22"/>
        <v>1433</v>
      </c>
    </row>
    <row r="1435" spans="1:10" x14ac:dyDescent="0.25">
      <c r="A1435" s="14" t="s">
        <v>5622</v>
      </c>
      <c r="B1435" t="s">
        <v>5623</v>
      </c>
      <c r="C1435" t="s">
        <v>10765</v>
      </c>
      <c r="D1435" t="s">
        <v>5624</v>
      </c>
      <c r="E1435">
        <v>370103</v>
      </c>
      <c r="F1435">
        <v>95</v>
      </c>
      <c r="G1435" t="s">
        <v>5625</v>
      </c>
      <c r="H1435" t="s">
        <v>7752</v>
      </c>
      <c r="I1435" t="s">
        <v>10768</v>
      </c>
      <c r="J1435">
        <f t="shared" si="22"/>
        <v>1434</v>
      </c>
    </row>
    <row r="1436" spans="1:10" x14ac:dyDescent="0.25">
      <c r="A1436" s="14" t="s">
        <v>5626</v>
      </c>
      <c r="B1436" t="s">
        <v>5627</v>
      </c>
      <c r="C1436" t="s">
        <v>9874</v>
      </c>
      <c r="D1436" t="s">
        <v>8651</v>
      </c>
      <c r="E1436">
        <v>180039</v>
      </c>
      <c r="F1436">
        <v>95</v>
      </c>
      <c r="G1436" t="s">
        <v>8652</v>
      </c>
      <c r="H1436" t="s">
        <v>7771</v>
      </c>
      <c r="I1436" t="s">
        <v>10768</v>
      </c>
      <c r="J1436">
        <f t="shared" si="22"/>
        <v>1435</v>
      </c>
    </row>
    <row r="1437" spans="1:10" x14ac:dyDescent="0.25">
      <c r="A1437" s="14" t="s">
        <v>5628</v>
      </c>
      <c r="B1437" t="s">
        <v>5629</v>
      </c>
      <c r="C1437" t="s">
        <v>10765</v>
      </c>
      <c r="D1437" t="s">
        <v>5630</v>
      </c>
      <c r="E1437">
        <v>370101</v>
      </c>
      <c r="F1437">
        <v>95</v>
      </c>
      <c r="G1437" t="s">
        <v>5631</v>
      </c>
      <c r="H1437" t="s">
        <v>7752</v>
      </c>
      <c r="I1437" t="s">
        <v>10768</v>
      </c>
      <c r="J1437">
        <f t="shared" si="22"/>
        <v>1436</v>
      </c>
    </row>
    <row r="1438" spans="1:10" x14ac:dyDescent="0.25">
      <c r="A1438" s="14" t="s">
        <v>5632</v>
      </c>
      <c r="B1438" t="s">
        <v>5633</v>
      </c>
      <c r="C1438" t="s">
        <v>10808</v>
      </c>
      <c r="D1438" t="s">
        <v>5634</v>
      </c>
      <c r="E1438">
        <v>120037</v>
      </c>
      <c r="F1438">
        <v>95</v>
      </c>
      <c r="G1438" t="s">
        <v>5635</v>
      </c>
      <c r="H1438" t="s">
        <v>7752</v>
      </c>
      <c r="I1438" t="s">
        <v>10768</v>
      </c>
      <c r="J1438">
        <f t="shared" si="22"/>
        <v>1437</v>
      </c>
    </row>
    <row r="1439" spans="1:10" x14ac:dyDescent="0.25">
      <c r="A1439" s="14" t="s">
        <v>5636</v>
      </c>
      <c r="B1439" t="s">
        <v>5637</v>
      </c>
      <c r="C1439" t="s">
        <v>10765</v>
      </c>
      <c r="D1439" t="s">
        <v>5638</v>
      </c>
      <c r="E1439">
        <v>170058</v>
      </c>
      <c r="F1439">
        <v>95</v>
      </c>
      <c r="G1439" t="s">
        <v>5639</v>
      </c>
      <c r="H1439" t="s">
        <v>7771</v>
      </c>
      <c r="I1439" t="s">
        <v>10768</v>
      </c>
      <c r="J1439">
        <f t="shared" si="22"/>
        <v>1438</v>
      </c>
    </row>
    <row r="1440" spans="1:10" x14ac:dyDescent="0.25">
      <c r="A1440" s="14" t="s">
        <v>5640</v>
      </c>
      <c r="B1440" t="s">
        <v>5641</v>
      </c>
      <c r="C1440" t="s">
        <v>10765</v>
      </c>
      <c r="D1440" t="s">
        <v>5642</v>
      </c>
      <c r="E1440">
        <v>130050</v>
      </c>
      <c r="F1440">
        <v>95</v>
      </c>
      <c r="G1440" t="s">
        <v>5643</v>
      </c>
      <c r="H1440" t="s">
        <v>7752</v>
      </c>
      <c r="I1440" t="s">
        <v>10768</v>
      </c>
      <c r="J1440">
        <f t="shared" si="22"/>
        <v>1439</v>
      </c>
    </row>
    <row r="1441" spans="1:10" x14ac:dyDescent="0.25">
      <c r="A1441" s="14" t="s">
        <v>5644</v>
      </c>
      <c r="B1441" t="s">
        <v>5645</v>
      </c>
      <c r="C1441" t="s">
        <v>10765</v>
      </c>
      <c r="D1441" t="s">
        <v>5646</v>
      </c>
      <c r="E1441">
        <v>550074</v>
      </c>
      <c r="F1441">
        <v>95</v>
      </c>
      <c r="G1441" t="s">
        <v>5647</v>
      </c>
      <c r="H1441" t="s">
        <v>7771</v>
      </c>
      <c r="I1441" t="s">
        <v>10768</v>
      </c>
      <c r="J1441">
        <f t="shared" si="22"/>
        <v>1440</v>
      </c>
    </row>
    <row r="1442" spans="1:10" x14ac:dyDescent="0.25">
      <c r="A1442" s="14" t="s">
        <v>5648</v>
      </c>
      <c r="B1442" t="s">
        <v>5649</v>
      </c>
      <c r="C1442" t="s">
        <v>10765</v>
      </c>
      <c r="D1442" t="s">
        <v>5650</v>
      </c>
      <c r="E1442">
        <v>290103</v>
      </c>
      <c r="F1442">
        <v>95</v>
      </c>
      <c r="G1442" t="s">
        <v>5651</v>
      </c>
      <c r="H1442" t="s">
        <v>7768</v>
      </c>
      <c r="I1442" t="s">
        <v>10768</v>
      </c>
      <c r="J1442">
        <f t="shared" si="22"/>
        <v>1441</v>
      </c>
    </row>
    <row r="1443" spans="1:10" x14ac:dyDescent="0.25">
      <c r="A1443" s="14" t="s">
        <v>5652</v>
      </c>
      <c r="B1443" t="s">
        <v>5653</v>
      </c>
      <c r="C1443" t="s">
        <v>10765</v>
      </c>
      <c r="D1443" t="s">
        <v>5654</v>
      </c>
      <c r="E1443">
        <v>480023</v>
      </c>
      <c r="F1443">
        <v>95</v>
      </c>
      <c r="G1443" t="s">
        <v>5655</v>
      </c>
      <c r="H1443" t="s">
        <v>7776</v>
      </c>
      <c r="I1443" t="s">
        <v>10768</v>
      </c>
      <c r="J1443">
        <f t="shared" si="22"/>
        <v>1442</v>
      </c>
    </row>
    <row r="1444" spans="1:10" x14ac:dyDescent="0.25">
      <c r="A1444" s="14" t="s">
        <v>5656</v>
      </c>
      <c r="B1444" t="s">
        <v>5657</v>
      </c>
      <c r="C1444" t="s">
        <v>10765</v>
      </c>
      <c r="D1444" t="s">
        <v>5658</v>
      </c>
      <c r="E1444">
        <v>480180</v>
      </c>
      <c r="F1444">
        <v>95</v>
      </c>
      <c r="G1444" t="s">
        <v>5659</v>
      </c>
      <c r="H1444" t="s">
        <v>7776</v>
      </c>
      <c r="I1444" t="s">
        <v>10768</v>
      </c>
      <c r="J1444">
        <f t="shared" si="22"/>
        <v>1443</v>
      </c>
    </row>
    <row r="1445" spans="1:10" x14ac:dyDescent="0.25">
      <c r="A1445" s="14" t="s">
        <v>5660</v>
      </c>
      <c r="B1445" t="s">
        <v>5661</v>
      </c>
      <c r="C1445" t="s">
        <v>10765</v>
      </c>
      <c r="D1445" t="s">
        <v>5662</v>
      </c>
      <c r="E1445">
        <v>480218</v>
      </c>
      <c r="F1445">
        <v>95</v>
      </c>
      <c r="G1445" t="s">
        <v>5663</v>
      </c>
      <c r="H1445" t="s">
        <v>7776</v>
      </c>
      <c r="I1445" t="s">
        <v>10768</v>
      </c>
      <c r="J1445">
        <f t="shared" si="22"/>
        <v>1444</v>
      </c>
    </row>
    <row r="1446" spans="1:10" x14ac:dyDescent="0.25">
      <c r="A1446" s="14" t="s">
        <v>5664</v>
      </c>
      <c r="B1446" t="s">
        <v>5665</v>
      </c>
      <c r="C1446" t="s">
        <v>10765</v>
      </c>
      <c r="D1446" t="s">
        <v>5666</v>
      </c>
      <c r="E1446">
        <v>480222</v>
      </c>
      <c r="F1446">
        <v>95</v>
      </c>
      <c r="G1446" t="s">
        <v>8852</v>
      </c>
      <c r="H1446" t="s">
        <v>7776</v>
      </c>
      <c r="I1446" t="s">
        <v>10768</v>
      </c>
      <c r="J1446">
        <f t="shared" si="22"/>
        <v>1445</v>
      </c>
    </row>
    <row r="1447" spans="1:10" x14ac:dyDescent="0.25">
      <c r="A1447" s="14" t="s">
        <v>5667</v>
      </c>
      <c r="B1447" t="s">
        <v>5668</v>
      </c>
      <c r="C1447" t="s">
        <v>10765</v>
      </c>
      <c r="D1447" t="s">
        <v>12255</v>
      </c>
      <c r="E1447">
        <v>400029</v>
      </c>
      <c r="F1447">
        <v>95</v>
      </c>
      <c r="G1447" t="s">
        <v>5579</v>
      </c>
      <c r="H1447" t="s">
        <v>7776</v>
      </c>
      <c r="I1447" t="s">
        <v>10768</v>
      </c>
      <c r="J1447">
        <f t="shared" si="22"/>
        <v>1446</v>
      </c>
    </row>
    <row r="1448" spans="1:10" x14ac:dyDescent="0.25">
      <c r="A1448" s="14" t="s">
        <v>5669</v>
      </c>
      <c r="B1448" t="s">
        <v>5670</v>
      </c>
      <c r="C1448" t="s">
        <v>10765</v>
      </c>
      <c r="D1448" t="s">
        <v>5671</v>
      </c>
      <c r="E1448">
        <v>400039</v>
      </c>
      <c r="F1448">
        <v>95</v>
      </c>
      <c r="G1448" t="s">
        <v>5672</v>
      </c>
      <c r="H1448" t="s">
        <v>7776</v>
      </c>
      <c r="I1448" t="s">
        <v>10768</v>
      </c>
      <c r="J1448">
        <f t="shared" si="22"/>
        <v>1447</v>
      </c>
    </row>
    <row r="1449" spans="1:10" x14ac:dyDescent="0.25">
      <c r="A1449" s="14" t="s">
        <v>5673</v>
      </c>
      <c r="B1449" t="s">
        <v>5674</v>
      </c>
      <c r="C1449" t="s">
        <v>10765</v>
      </c>
      <c r="D1449" t="s">
        <v>5675</v>
      </c>
      <c r="E1449">
        <v>480040</v>
      </c>
      <c r="F1449">
        <v>95</v>
      </c>
      <c r="G1449" t="s">
        <v>5676</v>
      </c>
      <c r="H1449" t="s">
        <v>7776</v>
      </c>
      <c r="I1449" t="s">
        <v>10768</v>
      </c>
      <c r="J1449">
        <f t="shared" si="22"/>
        <v>1448</v>
      </c>
    </row>
    <row r="1450" spans="1:10" x14ac:dyDescent="0.25">
      <c r="A1450" s="14" t="s">
        <v>5677</v>
      </c>
      <c r="B1450" t="s">
        <v>5678</v>
      </c>
      <c r="C1450" t="s">
        <v>10765</v>
      </c>
      <c r="D1450" t="s">
        <v>5679</v>
      </c>
      <c r="E1450">
        <v>480146</v>
      </c>
      <c r="F1450">
        <v>95</v>
      </c>
      <c r="G1450" t="s">
        <v>5680</v>
      </c>
      <c r="H1450" t="s">
        <v>7776</v>
      </c>
      <c r="I1450" t="s">
        <v>10768</v>
      </c>
      <c r="J1450">
        <f t="shared" si="22"/>
        <v>1449</v>
      </c>
    </row>
    <row r="1451" spans="1:10" x14ac:dyDescent="0.25">
      <c r="A1451" s="14" t="s">
        <v>5681</v>
      </c>
      <c r="B1451" t="s">
        <v>5682</v>
      </c>
      <c r="C1451" t="s">
        <v>10765</v>
      </c>
      <c r="D1451" t="s">
        <v>5683</v>
      </c>
      <c r="E1451">
        <v>400077</v>
      </c>
      <c r="F1451">
        <v>95</v>
      </c>
      <c r="G1451" t="s">
        <v>5684</v>
      </c>
      <c r="H1451" t="s">
        <v>7776</v>
      </c>
      <c r="I1451" t="s">
        <v>10768</v>
      </c>
      <c r="J1451">
        <f t="shared" si="22"/>
        <v>1450</v>
      </c>
    </row>
    <row r="1452" spans="1:10" x14ac:dyDescent="0.25">
      <c r="A1452" s="14" t="s">
        <v>5685</v>
      </c>
      <c r="B1452" t="s">
        <v>5686</v>
      </c>
      <c r="C1452" t="s">
        <v>10765</v>
      </c>
      <c r="D1452" t="s">
        <v>5687</v>
      </c>
      <c r="E1452">
        <v>220032</v>
      </c>
      <c r="F1452">
        <v>95</v>
      </c>
      <c r="G1452" t="s">
        <v>5688</v>
      </c>
      <c r="H1452" t="s">
        <v>7776</v>
      </c>
      <c r="I1452" t="s">
        <v>10768</v>
      </c>
      <c r="J1452">
        <f t="shared" si="22"/>
        <v>1451</v>
      </c>
    </row>
    <row r="1453" spans="1:10" x14ac:dyDescent="0.25">
      <c r="A1453" s="14" t="s">
        <v>5689</v>
      </c>
      <c r="B1453" t="s">
        <v>5690</v>
      </c>
      <c r="C1453" t="s">
        <v>10765</v>
      </c>
      <c r="D1453" t="s">
        <v>5691</v>
      </c>
      <c r="E1453">
        <v>400092</v>
      </c>
      <c r="F1453">
        <v>95</v>
      </c>
      <c r="G1453" t="s">
        <v>5692</v>
      </c>
      <c r="H1453" t="s">
        <v>7776</v>
      </c>
      <c r="I1453" t="s">
        <v>10768</v>
      </c>
      <c r="J1453">
        <f t="shared" si="22"/>
        <v>1452</v>
      </c>
    </row>
    <row r="1454" spans="1:10" x14ac:dyDescent="0.25">
      <c r="A1454" s="14" t="s">
        <v>5693</v>
      </c>
      <c r="B1454" t="s">
        <v>5694</v>
      </c>
      <c r="C1454" t="s">
        <v>10765</v>
      </c>
      <c r="D1454" t="s">
        <v>5695</v>
      </c>
      <c r="E1454">
        <v>400049</v>
      </c>
      <c r="F1454">
        <v>95</v>
      </c>
      <c r="G1454" t="s">
        <v>12256</v>
      </c>
      <c r="H1454" t="s">
        <v>7776</v>
      </c>
      <c r="I1454" t="s">
        <v>10768</v>
      </c>
      <c r="J1454">
        <f t="shared" si="22"/>
        <v>1453</v>
      </c>
    </row>
    <row r="1455" spans="1:10" x14ac:dyDescent="0.25">
      <c r="A1455" s="14" t="s">
        <v>5696</v>
      </c>
      <c r="B1455" t="s">
        <v>5697</v>
      </c>
      <c r="C1455" t="s">
        <v>10765</v>
      </c>
      <c r="D1455" t="s">
        <v>5698</v>
      </c>
      <c r="E1455">
        <v>400038</v>
      </c>
      <c r="F1455">
        <v>95</v>
      </c>
      <c r="G1455" t="s">
        <v>5699</v>
      </c>
      <c r="H1455" t="s">
        <v>7776</v>
      </c>
      <c r="I1455" t="s">
        <v>10768</v>
      </c>
      <c r="J1455">
        <f t="shared" si="22"/>
        <v>1454</v>
      </c>
    </row>
    <row r="1456" spans="1:10" x14ac:dyDescent="0.25">
      <c r="A1456" s="14" t="s">
        <v>5700</v>
      </c>
      <c r="B1456" t="s">
        <v>5701</v>
      </c>
      <c r="C1456" t="s">
        <v>10765</v>
      </c>
      <c r="D1456" t="s">
        <v>5702</v>
      </c>
      <c r="E1456">
        <v>60346</v>
      </c>
      <c r="F1456">
        <v>95</v>
      </c>
      <c r="G1456" t="s">
        <v>5703</v>
      </c>
      <c r="H1456" t="s">
        <v>7748</v>
      </c>
      <c r="I1456" t="s">
        <v>10768</v>
      </c>
      <c r="J1456">
        <f t="shared" si="22"/>
        <v>1455</v>
      </c>
    </row>
    <row r="1457" spans="1:10" x14ac:dyDescent="0.25">
      <c r="A1457" s="14" t="s">
        <v>5704</v>
      </c>
      <c r="B1457" t="s">
        <v>5705</v>
      </c>
      <c r="C1457" t="s">
        <v>10765</v>
      </c>
      <c r="D1457" t="s">
        <v>5706</v>
      </c>
      <c r="E1457">
        <v>400022</v>
      </c>
      <c r="F1457">
        <v>95</v>
      </c>
      <c r="G1457" t="s">
        <v>5707</v>
      </c>
      <c r="H1457" t="s">
        <v>7776</v>
      </c>
      <c r="I1457" t="s">
        <v>10768</v>
      </c>
      <c r="J1457">
        <f t="shared" si="22"/>
        <v>1456</v>
      </c>
    </row>
    <row r="1458" spans="1:10" x14ac:dyDescent="0.25">
      <c r="A1458" s="14" t="s">
        <v>5708</v>
      </c>
      <c r="B1458" t="s">
        <v>5709</v>
      </c>
      <c r="C1458" t="s">
        <v>10765</v>
      </c>
      <c r="D1458" t="s">
        <v>5710</v>
      </c>
      <c r="E1458">
        <v>350008</v>
      </c>
      <c r="F1458">
        <v>95</v>
      </c>
      <c r="G1458" t="s">
        <v>5711</v>
      </c>
      <c r="H1458" t="s">
        <v>7776</v>
      </c>
      <c r="I1458" t="s">
        <v>10768</v>
      </c>
      <c r="J1458">
        <f t="shared" si="22"/>
        <v>1457</v>
      </c>
    </row>
    <row r="1459" spans="1:10" x14ac:dyDescent="0.25">
      <c r="A1459" s="14" t="s">
        <v>5712</v>
      </c>
      <c r="B1459" t="s">
        <v>5713</v>
      </c>
      <c r="C1459" t="s">
        <v>10765</v>
      </c>
      <c r="D1459" t="s">
        <v>5714</v>
      </c>
      <c r="E1459">
        <v>480079</v>
      </c>
      <c r="F1459">
        <v>95</v>
      </c>
      <c r="G1459" t="s">
        <v>5715</v>
      </c>
      <c r="H1459" t="s">
        <v>7776</v>
      </c>
      <c r="I1459" t="s">
        <v>10768</v>
      </c>
      <c r="J1459">
        <f t="shared" si="22"/>
        <v>1458</v>
      </c>
    </row>
    <row r="1460" spans="1:10" x14ac:dyDescent="0.25">
      <c r="A1460" s="14" t="s">
        <v>5716</v>
      </c>
      <c r="B1460" t="s">
        <v>5717</v>
      </c>
      <c r="C1460" t="s">
        <v>10765</v>
      </c>
      <c r="D1460" t="s">
        <v>5718</v>
      </c>
      <c r="E1460">
        <v>480011</v>
      </c>
      <c r="F1460">
        <v>95</v>
      </c>
      <c r="G1460" t="s">
        <v>5719</v>
      </c>
      <c r="H1460" t="s">
        <v>7776</v>
      </c>
      <c r="I1460" t="s">
        <v>10768</v>
      </c>
      <c r="J1460">
        <f t="shared" si="22"/>
        <v>1459</v>
      </c>
    </row>
    <row r="1461" spans="1:10" x14ac:dyDescent="0.25">
      <c r="A1461" s="14" t="s">
        <v>5720</v>
      </c>
      <c r="B1461" t="s">
        <v>5721</v>
      </c>
      <c r="C1461" t="s">
        <v>9874</v>
      </c>
      <c r="D1461" t="s">
        <v>5722</v>
      </c>
      <c r="E1461">
        <v>120113</v>
      </c>
      <c r="F1461">
        <v>95</v>
      </c>
      <c r="G1461" t="s">
        <v>5723</v>
      </c>
      <c r="H1461" t="s">
        <v>7752</v>
      </c>
      <c r="I1461" t="s">
        <v>10768</v>
      </c>
      <c r="J1461">
        <f t="shared" si="22"/>
        <v>1460</v>
      </c>
    </row>
    <row r="1462" spans="1:10" x14ac:dyDescent="0.25">
      <c r="A1462" s="14" t="s">
        <v>5724</v>
      </c>
      <c r="B1462" t="s">
        <v>5725</v>
      </c>
      <c r="C1462" t="s">
        <v>10765</v>
      </c>
      <c r="D1462" t="s">
        <v>5726</v>
      </c>
      <c r="E1462">
        <v>480187</v>
      </c>
      <c r="F1462">
        <v>95</v>
      </c>
      <c r="G1462" t="s">
        <v>5727</v>
      </c>
      <c r="H1462" t="s">
        <v>7776</v>
      </c>
      <c r="I1462" t="s">
        <v>10768</v>
      </c>
      <c r="J1462">
        <f t="shared" si="22"/>
        <v>1461</v>
      </c>
    </row>
    <row r="1463" spans="1:10" x14ac:dyDescent="0.25">
      <c r="A1463" s="14" t="s">
        <v>5728</v>
      </c>
      <c r="B1463" t="s">
        <v>5729</v>
      </c>
      <c r="C1463" t="s">
        <v>10765</v>
      </c>
      <c r="D1463" t="s">
        <v>5730</v>
      </c>
      <c r="E1463">
        <v>480202</v>
      </c>
      <c r="F1463">
        <v>95</v>
      </c>
      <c r="G1463" t="s">
        <v>5731</v>
      </c>
      <c r="H1463" t="s">
        <v>7776</v>
      </c>
      <c r="I1463" t="s">
        <v>10768</v>
      </c>
      <c r="J1463">
        <f t="shared" si="22"/>
        <v>1462</v>
      </c>
    </row>
    <row r="1464" spans="1:10" x14ac:dyDescent="0.25">
      <c r="A1464" s="14" t="s">
        <v>5732</v>
      </c>
      <c r="B1464" t="s">
        <v>5733</v>
      </c>
      <c r="C1464" t="s">
        <v>10765</v>
      </c>
      <c r="D1464" t="s">
        <v>5734</v>
      </c>
      <c r="E1464">
        <v>480289</v>
      </c>
      <c r="F1464">
        <v>95</v>
      </c>
      <c r="G1464" t="s">
        <v>5735</v>
      </c>
      <c r="H1464" t="s">
        <v>7776</v>
      </c>
      <c r="I1464" t="s">
        <v>10768</v>
      </c>
      <c r="J1464">
        <f t="shared" si="22"/>
        <v>1463</v>
      </c>
    </row>
    <row r="1465" spans="1:10" x14ac:dyDescent="0.25">
      <c r="A1465" s="14" t="s">
        <v>5736</v>
      </c>
      <c r="B1465" t="s">
        <v>8200</v>
      </c>
      <c r="C1465" t="s">
        <v>10765</v>
      </c>
      <c r="D1465" t="s">
        <v>5737</v>
      </c>
      <c r="E1465">
        <v>480321</v>
      </c>
      <c r="F1465">
        <v>95</v>
      </c>
      <c r="G1465" t="s">
        <v>8202</v>
      </c>
      <c r="H1465" t="s">
        <v>7776</v>
      </c>
      <c r="I1465" t="s">
        <v>10768</v>
      </c>
      <c r="J1465">
        <f t="shared" si="22"/>
        <v>1464</v>
      </c>
    </row>
    <row r="1466" spans="1:10" x14ac:dyDescent="0.25">
      <c r="A1466" s="14" t="s">
        <v>5738</v>
      </c>
      <c r="B1466" t="s">
        <v>5739</v>
      </c>
      <c r="C1466" t="s">
        <v>10765</v>
      </c>
      <c r="D1466" t="s">
        <v>5740</v>
      </c>
      <c r="E1466">
        <v>480205</v>
      </c>
      <c r="F1466">
        <v>95</v>
      </c>
      <c r="G1466" t="s">
        <v>5741</v>
      </c>
      <c r="H1466" t="s">
        <v>7776</v>
      </c>
      <c r="I1466" t="s">
        <v>10768</v>
      </c>
      <c r="J1466">
        <f t="shared" si="22"/>
        <v>1465</v>
      </c>
    </row>
    <row r="1467" spans="1:10" x14ac:dyDescent="0.25">
      <c r="A1467" s="14" t="s">
        <v>5742</v>
      </c>
      <c r="B1467" t="s">
        <v>5743</v>
      </c>
      <c r="C1467" t="s">
        <v>10765</v>
      </c>
      <c r="D1467" t="s">
        <v>5744</v>
      </c>
      <c r="E1467">
        <v>60102</v>
      </c>
      <c r="F1467">
        <v>95</v>
      </c>
      <c r="G1467" t="s">
        <v>5745</v>
      </c>
      <c r="H1467" t="s">
        <v>7748</v>
      </c>
      <c r="I1467" t="s">
        <v>10768</v>
      </c>
      <c r="J1467">
        <f t="shared" si="22"/>
        <v>1466</v>
      </c>
    </row>
    <row r="1468" spans="1:10" x14ac:dyDescent="0.25">
      <c r="A1468" s="14" t="s">
        <v>5746</v>
      </c>
      <c r="B1468" t="s">
        <v>5747</v>
      </c>
      <c r="C1468" t="s">
        <v>10765</v>
      </c>
      <c r="D1468" t="s">
        <v>5748</v>
      </c>
      <c r="E1468">
        <v>60338</v>
      </c>
      <c r="F1468">
        <v>95</v>
      </c>
      <c r="G1468" t="s">
        <v>7407</v>
      </c>
      <c r="H1468" t="s">
        <v>7748</v>
      </c>
      <c r="I1468" t="s">
        <v>10768</v>
      </c>
      <c r="J1468">
        <f t="shared" si="22"/>
        <v>1467</v>
      </c>
    </row>
    <row r="1469" spans="1:10" x14ac:dyDescent="0.25">
      <c r="A1469" s="14" t="s">
        <v>5749</v>
      </c>
      <c r="B1469" t="s">
        <v>12149</v>
      </c>
      <c r="C1469" t="s">
        <v>10765</v>
      </c>
      <c r="D1469" t="s">
        <v>5750</v>
      </c>
      <c r="E1469">
        <v>60084</v>
      </c>
      <c r="F1469">
        <v>95</v>
      </c>
      <c r="G1469" t="s">
        <v>5751</v>
      </c>
      <c r="H1469" t="s">
        <v>7748</v>
      </c>
      <c r="I1469" t="s">
        <v>10768</v>
      </c>
      <c r="J1469">
        <f t="shared" si="22"/>
        <v>1468</v>
      </c>
    </row>
    <row r="1470" spans="1:10" x14ac:dyDescent="0.25">
      <c r="A1470" s="14" t="s">
        <v>5752</v>
      </c>
      <c r="B1470" t="s">
        <v>9211</v>
      </c>
      <c r="C1470" t="s">
        <v>10765</v>
      </c>
      <c r="D1470" t="s">
        <v>9212</v>
      </c>
      <c r="E1470">
        <v>400069</v>
      </c>
      <c r="F1470">
        <v>95</v>
      </c>
      <c r="G1470" t="s">
        <v>9213</v>
      </c>
      <c r="H1470" t="s">
        <v>7776</v>
      </c>
      <c r="I1470" t="s">
        <v>10768</v>
      </c>
      <c r="J1470">
        <f t="shared" si="22"/>
        <v>1469</v>
      </c>
    </row>
    <row r="1471" spans="1:10" x14ac:dyDescent="0.25">
      <c r="A1471" s="14" t="s">
        <v>9214</v>
      </c>
      <c r="B1471" t="s">
        <v>9215</v>
      </c>
      <c r="C1471" t="s">
        <v>10765</v>
      </c>
      <c r="D1471" t="s">
        <v>9216</v>
      </c>
      <c r="E1471">
        <v>480153</v>
      </c>
      <c r="F1471">
        <v>95</v>
      </c>
      <c r="G1471" t="s">
        <v>9217</v>
      </c>
      <c r="H1471" t="s">
        <v>7776</v>
      </c>
      <c r="I1471" t="s">
        <v>10768</v>
      </c>
      <c r="J1471">
        <f t="shared" si="22"/>
        <v>1470</v>
      </c>
    </row>
    <row r="1472" spans="1:10" x14ac:dyDescent="0.25">
      <c r="A1472" s="14" t="s">
        <v>9218</v>
      </c>
      <c r="B1472" t="s">
        <v>9219</v>
      </c>
      <c r="C1472" t="s">
        <v>10765</v>
      </c>
      <c r="D1472" t="s">
        <v>9220</v>
      </c>
      <c r="E1472">
        <v>220017</v>
      </c>
      <c r="F1472">
        <v>95</v>
      </c>
      <c r="G1472" t="s">
        <v>9221</v>
      </c>
      <c r="H1472" t="s">
        <v>7776</v>
      </c>
      <c r="I1472" t="s">
        <v>10768</v>
      </c>
      <c r="J1472">
        <f t="shared" si="22"/>
        <v>1471</v>
      </c>
    </row>
    <row r="1473" spans="1:10" x14ac:dyDescent="0.25">
      <c r="A1473" s="14" t="s">
        <v>9222</v>
      </c>
      <c r="B1473" t="s">
        <v>9223</v>
      </c>
      <c r="C1473" t="s">
        <v>10765</v>
      </c>
      <c r="D1473" t="s">
        <v>9224</v>
      </c>
      <c r="E1473">
        <v>220023</v>
      </c>
      <c r="F1473">
        <v>95</v>
      </c>
      <c r="G1473" t="s">
        <v>9225</v>
      </c>
      <c r="H1473" t="s">
        <v>7776</v>
      </c>
      <c r="I1473" t="s">
        <v>10768</v>
      </c>
      <c r="J1473">
        <f t="shared" si="22"/>
        <v>1472</v>
      </c>
    </row>
    <row r="1474" spans="1:10" x14ac:dyDescent="0.25">
      <c r="A1474" s="14" t="s">
        <v>9226</v>
      </c>
      <c r="B1474" t="s">
        <v>5733</v>
      </c>
      <c r="C1474" t="s">
        <v>10765</v>
      </c>
      <c r="D1474" t="s">
        <v>9227</v>
      </c>
      <c r="E1474">
        <v>220053</v>
      </c>
      <c r="F1474">
        <v>95</v>
      </c>
      <c r="G1474" t="s">
        <v>5735</v>
      </c>
      <c r="H1474" t="s">
        <v>7776</v>
      </c>
      <c r="I1474" t="s">
        <v>10768</v>
      </c>
      <c r="J1474">
        <f t="shared" si="22"/>
        <v>1473</v>
      </c>
    </row>
    <row r="1475" spans="1:10" x14ac:dyDescent="0.25">
      <c r="A1475" s="14" t="s">
        <v>9228</v>
      </c>
      <c r="B1475" t="s">
        <v>7839</v>
      </c>
      <c r="C1475" t="s">
        <v>10765</v>
      </c>
      <c r="D1475" t="s">
        <v>9229</v>
      </c>
      <c r="E1475">
        <v>120158</v>
      </c>
      <c r="F1475">
        <v>95</v>
      </c>
      <c r="G1475" t="s">
        <v>7841</v>
      </c>
      <c r="H1475" t="s">
        <v>7752</v>
      </c>
      <c r="I1475" t="s">
        <v>10768</v>
      </c>
      <c r="J1475">
        <f t="shared" si="22"/>
        <v>1474</v>
      </c>
    </row>
    <row r="1476" spans="1:10" x14ac:dyDescent="0.25">
      <c r="A1476" s="14" t="s">
        <v>9230</v>
      </c>
      <c r="B1476" t="s">
        <v>9231</v>
      </c>
      <c r="C1476" t="s">
        <v>10765</v>
      </c>
      <c r="D1476" t="s">
        <v>9232</v>
      </c>
      <c r="E1476">
        <v>400041</v>
      </c>
      <c r="F1476">
        <v>95</v>
      </c>
      <c r="G1476" t="s">
        <v>9233</v>
      </c>
      <c r="H1476" t="s">
        <v>7776</v>
      </c>
      <c r="I1476" t="s">
        <v>10768</v>
      </c>
      <c r="J1476">
        <f t="shared" ref="J1476:J1539" si="23">J1475+1</f>
        <v>1475</v>
      </c>
    </row>
    <row r="1477" spans="1:10" x14ac:dyDescent="0.25">
      <c r="A1477" s="14" t="s">
        <v>9234</v>
      </c>
      <c r="B1477" t="s">
        <v>9235</v>
      </c>
      <c r="C1477" t="s">
        <v>10808</v>
      </c>
      <c r="D1477" t="s">
        <v>9236</v>
      </c>
      <c r="E1477">
        <v>20096</v>
      </c>
      <c r="F1477">
        <v>95</v>
      </c>
      <c r="G1477" t="s">
        <v>7756</v>
      </c>
      <c r="H1477" t="s">
        <v>7757</v>
      </c>
      <c r="I1477" t="s">
        <v>10768</v>
      </c>
      <c r="J1477">
        <f t="shared" si="23"/>
        <v>1476</v>
      </c>
    </row>
    <row r="1478" spans="1:10" x14ac:dyDescent="0.25">
      <c r="A1478" s="14" t="s">
        <v>9237</v>
      </c>
      <c r="B1478" t="s">
        <v>9238</v>
      </c>
      <c r="C1478" t="s">
        <v>10765</v>
      </c>
      <c r="D1478" t="s">
        <v>9239</v>
      </c>
      <c r="E1478">
        <v>290027</v>
      </c>
      <c r="F1478">
        <v>95</v>
      </c>
      <c r="G1478" t="s">
        <v>9240</v>
      </c>
      <c r="H1478" t="s">
        <v>7768</v>
      </c>
      <c r="I1478" t="s">
        <v>10768</v>
      </c>
      <c r="J1478">
        <f t="shared" si="23"/>
        <v>1477</v>
      </c>
    </row>
    <row r="1479" spans="1:10" x14ac:dyDescent="0.25">
      <c r="A1479" s="14" t="s">
        <v>9241</v>
      </c>
      <c r="B1479" t="s">
        <v>9242</v>
      </c>
      <c r="C1479" t="s">
        <v>10765</v>
      </c>
      <c r="D1479" t="s">
        <v>9243</v>
      </c>
      <c r="E1479">
        <v>600003</v>
      </c>
      <c r="F1479">
        <v>95</v>
      </c>
      <c r="G1479" t="s">
        <v>9244</v>
      </c>
      <c r="H1479" t="s">
        <v>7748</v>
      </c>
      <c r="I1479" t="s">
        <v>10768</v>
      </c>
      <c r="J1479">
        <f t="shared" si="23"/>
        <v>1478</v>
      </c>
    </row>
    <row r="1480" spans="1:10" x14ac:dyDescent="0.25">
      <c r="A1480" s="14" t="s">
        <v>9245</v>
      </c>
      <c r="B1480" t="s">
        <v>9246</v>
      </c>
      <c r="C1480" t="s">
        <v>10808</v>
      </c>
      <c r="D1480" t="s">
        <v>9247</v>
      </c>
      <c r="E1480">
        <v>380017</v>
      </c>
      <c r="F1480">
        <v>95</v>
      </c>
      <c r="G1480" t="s">
        <v>9248</v>
      </c>
      <c r="H1480" t="s">
        <v>7771</v>
      </c>
      <c r="I1480" t="s">
        <v>10768</v>
      </c>
      <c r="J1480">
        <f t="shared" si="23"/>
        <v>1479</v>
      </c>
    </row>
    <row r="1481" spans="1:10" x14ac:dyDescent="0.25">
      <c r="A1481" s="14" t="s">
        <v>9249</v>
      </c>
      <c r="B1481" t="s">
        <v>9250</v>
      </c>
      <c r="C1481" t="s">
        <v>10808</v>
      </c>
      <c r="D1481" t="s">
        <v>9251</v>
      </c>
      <c r="E1481">
        <v>60087</v>
      </c>
      <c r="F1481">
        <v>95</v>
      </c>
      <c r="G1481" t="s">
        <v>9252</v>
      </c>
      <c r="H1481" t="s">
        <v>7748</v>
      </c>
      <c r="I1481" t="s">
        <v>10768</v>
      </c>
      <c r="J1481">
        <f t="shared" si="23"/>
        <v>1480</v>
      </c>
    </row>
    <row r="1482" spans="1:10" x14ac:dyDescent="0.25">
      <c r="A1482" s="14" t="s">
        <v>9253</v>
      </c>
      <c r="B1482" t="s">
        <v>9254</v>
      </c>
      <c r="C1482" t="s">
        <v>10808</v>
      </c>
      <c r="D1482" t="s">
        <v>9255</v>
      </c>
      <c r="E1482">
        <v>370021</v>
      </c>
      <c r="F1482">
        <v>95</v>
      </c>
      <c r="G1482" t="s">
        <v>9256</v>
      </c>
      <c r="H1482" t="s">
        <v>7752</v>
      </c>
      <c r="I1482" t="s">
        <v>10768</v>
      </c>
      <c r="J1482">
        <f t="shared" si="23"/>
        <v>1481</v>
      </c>
    </row>
    <row r="1483" spans="1:10" x14ac:dyDescent="0.25">
      <c r="A1483" s="14" t="s">
        <v>9257</v>
      </c>
      <c r="B1483" t="s">
        <v>9258</v>
      </c>
      <c r="C1483" t="s">
        <v>10765</v>
      </c>
      <c r="D1483" t="s">
        <v>9259</v>
      </c>
      <c r="E1483">
        <v>270030</v>
      </c>
      <c r="F1483">
        <v>95</v>
      </c>
      <c r="G1483" t="s">
        <v>9260</v>
      </c>
      <c r="H1483" t="s">
        <v>7771</v>
      </c>
      <c r="I1483" t="s">
        <v>10768</v>
      </c>
      <c r="J1483">
        <f t="shared" si="23"/>
        <v>1482</v>
      </c>
    </row>
    <row r="1484" spans="1:10" x14ac:dyDescent="0.25">
      <c r="A1484" s="14" t="s">
        <v>10287</v>
      </c>
      <c r="B1484" t="s">
        <v>10288</v>
      </c>
      <c r="C1484" t="s">
        <v>10765</v>
      </c>
      <c r="D1484" t="s">
        <v>10289</v>
      </c>
      <c r="E1484">
        <v>560042</v>
      </c>
      <c r="F1484">
        <v>95</v>
      </c>
      <c r="G1484" t="s">
        <v>10290</v>
      </c>
      <c r="H1484" t="s">
        <v>11461</v>
      </c>
      <c r="I1484" t="s">
        <v>10768</v>
      </c>
      <c r="J1484">
        <f t="shared" si="23"/>
        <v>1483</v>
      </c>
    </row>
    <row r="1485" spans="1:10" x14ac:dyDescent="0.25">
      <c r="A1485" s="14" t="s">
        <v>9261</v>
      </c>
      <c r="B1485" t="s">
        <v>9262</v>
      </c>
      <c r="C1485" t="s">
        <v>10765</v>
      </c>
      <c r="D1485" t="s">
        <v>9263</v>
      </c>
      <c r="E1485">
        <v>310026</v>
      </c>
      <c r="F1485">
        <v>95</v>
      </c>
      <c r="G1485" t="s">
        <v>9264</v>
      </c>
      <c r="H1485" t="s">
        <v>7768</v>
      </c>
      <c r="I1485" t="s">
        <v>10768</v>
      </c>
      <c r="J1485">
        <f t="shared" si="23"/>
        <v>1484</v>
      </c>
    </row>
    <row r="1486" spans="1:10" x14ac:dyDescent="0.25">
      <c r="A1486" s="14" t="s">
        <v>9265</v>
      </c>
      <c r="B1486" t="s">
        <v>9266</v>
      </c>
      <c r="C1486" t="s">
        <v>9874</v>
      </c>
      <c r="D1486" t="s">
        <v>9251</v>
      </c>
      <c r="E1486">
        <v>60088</v>
      </c>
      <c r="F1486">
        <v>95</v>
      </c>
      <c r="G1486" t="s">
        <v>9252</v>
      </c>
      <c r="H1486" t="s">
        <v>7748</v>
      </c>
      <c r="I1486" t="s">
        <v>10768</v>
      </c>
      <c r="J1486">
        <f t="shared" si="23"/>
        <v>1485</v>
      </c>
    </row>
    <row r="1487" spans="1:10" x14ac:dyDescent="0.25">
      <c r="A1487" s="14" t="s">
        <v>9267</v>
      </c>
      <c r="B1487" t="s">
        <v>9268</v>
      </c>
      <c r="C1487" t="s">
        <v>9874</v>
      </c>
      <c r="D1487" t="s">
        <v>9269</v>
      </c>
      <c r="E1487">
        <v>510007</v>
      </c>
      <c r="F1487">
        <v>95</v>
      </c>
      <c r="G1487" t="s">
        <v>9270</v>
      </c>
      <c r="H1487" t="s">
        <v>7761</v>
      </c>
      <c r="I1487" t="s">
        <v>10768</v>
      </c>
      <c r="J1487">
        <f t="shared" si="23"/>
        <v>1486</v>
      </c>
    </row>
    <row r="1488" spans="1:10" x14ac:dyDescent="0.25">
      <c r="A1488" s="14" t="s">
        <v>9271</v>
      </c>
      <c r="B1488" t="s">
        <v>9272</v>
      </c>
      <c r="C1488" t="s">
        <v>9874</v>
      </c>
      <c r="D1488" t="s">
        <v>6895</v>
      </c>
      <c r="E1488">
        <v>270061</v>
      </c>
      <c r="F1488">
        <v>95</v>
      </c>
      <c r="G1488" t="s">
        <v>11650</v>
      </c>
      <c r="H1488" t="s">
        <v>7771</v>
      </c>
      <c r="I1488" t="s">
        <v>10768</v>
      </c>
      <c r="J1488">
        <f t="shared" si="23"/>
        <v>1487</v>
      </c>
    </row>
    <row r="1489" spans="1:10" x14ac:dyDescent="0.25">
      <c r="A1489" s="14" t="s">
        <v>9273</v>
      </c>
      <c r="B1489" t="s">
        <v>9274</v>
      </c>
      <c r="C1489" t="s">
        <v>10765</v>
      </c>
      <c r="D1489" t="s">
        <v>9275</v>
      </c>
      <c r="E1489">
        <v>50023</v>
      </c>
      <c r="F1489">
        <v>95</v>
      </c>
      <c r="G1489" t="s">
        <v>9276</v>
      </c>
      <c r="H1489" t="s">
        <v>7776</v>
      </c>
      <c r="I1489" t="s">
        <v>10768</v>
      </c>
      <c r="J1489">
        <f t="shared" si="23"/>
        <v>1488</v>
      </c>
    </row>
    <row r="1490" spans="1:10" x14ac:dyDescent="0.25">
      <c r="A1490" s="14" t="s">
        <v>9277</v>
      </c>
      <c r="B1490" t="s">
        <v>9278</v>
      </c>
      <c r="C1490" t="s">
        <v>9874</v>
      </c>
      <c r="D1490" t="s">
        <v>9279</v>
      </c>
      <c r="E1490">
        <v>240017</v>
      </c>
      <c r="F1490">
        <v>95</v>
      </c>
      <c r="G1490" t="s">
        <v>9280</v>
      </c>
      <c r="H1490" t="s">
        <v>7761</v>
      </c>
      <c r="I1490" t="s">
        <v>10768</v>
      </c>
      <c r="J1490">
        <f t="shared" si="23"/>
        <v>1489</v>
      </c>
    </row>
    <row r="1491" spans="1:10" x14ac:dyDescent="0.25">
      <c r="A1491" s="14" t="s">
        <v>9281</v>
      </c>
      <c r="B1491" t="s">
        <v>9282</v>
      </c>
      <c r="C1491" t="s">
        <v>10765</v>
      </c>
      <c r="D1491" t="s">
        <v>9283</v>
      </c>
      <c r="E1491">
        <v>400033</v>
      </c>
      <c r="F1491">
        <v>95</v>
      </c>
      <c r="G1491" t="s">
        <v>9280</v>
      </c>
      <c r="H1491" t="s">
        <v>7776</v>
      </c>
      <c r="I1491" t="s">
        <v>10768</v>
      </c>
      <c r="J1491">
        <f t="shared" si="23"/>
        <v>1490</v>
      </c>
    </row>
    <row r="1492" spans="1:10" x14ac:dyDescent="0.25">
      <c r="A1492" s="14" t="s">
        <v>9284</v>
      </c>
      <c r="B1492" t="s">
        <v>9285</v>
      </c>
      <c r="C1492" t="s">
        <v>10765</v>
      </c>
      <c r="D1492" t="s">
        <v>9286</v>
      </c>
      <c r="E1492">
        <v>450058</v>
      </c>
      <c r="F1492">
        <v>95</v>
      </c>
      <c r="G1492" t="s">
        <v>9287</v>
      </c>
      <c r="H1492" t="s">
        <v>7752</v>
      </c>
      <c r="I1492" t="s">
        <v>10768</v>
      </c>
      <c r="J1492">
        <f t="shared" si="23"/>
        <v>1491</v>
      </c>
    </row>
    <row r="1493" spans="1:10" x14ac:dyDescent="0.25">
      <c r="A1493" s="14" t="s">
        <v>9288</v>
      </c>
      <c r="B1493" t="s">
        <v>9289</v>
      </c>
      <c r="C1493" t="s">
        <v>10765</v>
      </c>
      <c r="D1493" t="s">
        <v>9290</v>
      </c>
      <c r="E1493">
        <v>390034</v>
      </c>
      <c r="F1493">
        <v>95</v>
      </c>
      <c r="G1493" t="s">
        <v>9291</v>
      </c>
      <c r="H1493" t="s">
        <v>7771</v>
      </c>
      <c r="I1493" t="s">
        <v>10768</v>
      </c>
      <c r="J1493">
        <f t="shared" si="23"/>
        <v>1492</v>
      </c>
    </row>
    <row r="1494" spans="1:10" x14ac:dyDescent="0.25">
      <c r="A1494" s="14" t="s">
        <v>9292</v>
      </c>
      <c r="B1494" t="s">
        <v>9293</v>
      </c>
      <c r="C1494" t="s">
        <v>10765</v>
      </c>
      <c r="D1494" t="s">
        <v>9294</v>
      </c>
      <c r="E1494">
        <v>170045</v>
      </c>
      <c r="F1494">
        <v>95</v>
      </c>
      <c r="G1494" t="s">
        <v>9295</v>
      </c>
      <c r="H1494" t="s">
        <v>7771</v>
      </c>
      <c r="I1494" t="s">
        <v>10768</v>
      </c>
      <c r="J1494">
        <f t="shared" si="23"/>
        <v>1493</v>
      </c>
    </row>
    <row r="1495" spans="1:10" x14ac:dyDescent="0.25">
      <c r="A1495" s="14" t="s">
        <v>9296</v>
      </c>
      <c r="B1495" t="s">
        <v>9297</v>
      </c>
      <c r="C1495" t="s">
        <v>10765</v>
      </c>
      <c r="D1495" t="s">
        <v>9298</v>
      </c>
      <c r="E1495">
        <v>310029</v>
      </c>
      <c r="F1495">
        <v>95</v>
      </c>
      <c r="G1495" t="s">
        <v>9299</v>
      </c>
      <c r="H1495" t="s">
        <v>7768</v>
      </c>
      <c r="I1495" t="s">
        <v>10768</v>
      </c>
      <c r="J1495">
        <f t="shared" si="23"/>
        <v>1494</v>
      </c>
    </row>
    <row r="1496" spans="1:10" x14ac:dyDescent="0.25">
      <c r="A1496" s="14" t="s">
        <v>9300</v>
      </c>
      <c r="B1496" t="s">
        <v>9301</v>
      </c>
      <c r="C1496" t="s">
        <v>10765</v>
      </c>
      <c r="D1496" t="s">
        <v>9302</v>
      </c>
      <c r="E1496">
        <v>370034</v>
      </c>
      <c r="F1496">
        <v>95</v>
      </c>
      <c r="G1496" t="s">
        <v>9303</v>
      </c>
      <c r="H1496" t="s">
        <v>7752</v>
      </c>
      <c r="I1496" t="s">
        <v>10768</v>
      </c>
      <c r="J1496">
        <f t="shared" si="23"/>
        <v>1495</v>
      </c>
    </row>
    <row r="1497" spans="1:10" x14ac:dyDescent="0.25">
      <c r="A1497" s="14" t="s">
        <v>9304</v>
      </c>
      <c r="B1497" t="s">
        <v>9305</v>
      </c>
      <c r="C1497" t="s">
        <v>10765</v>
      </c>
      <c r="D1497" t="s">
        <v>7038</v>
      </c>
      <c r="E1497">
        <v>130146</v>
      </c>
      <c r="F1497">
        <v>95</v>
      </c>
      <c r="G1497" t="s">
        <v>9306</v>
      </c>
      <c r="H1497" t="s">
        <v>7752</v>
      </c>
      <c r="I1497" t="s">
        <v>10768</v>
      </c>
      <c r="J1497">
        <f t="shared" si="23"/>
        <v>1496</v>
      </c>
    </row>
    <row r="1498" spans="1:10" x14ac:dyDescent="0.25">
      <c r="A1498" s="14" t="s">
        <v>9307</v>
      </c>
      <c r="B1498" t="s">
        <v>9308</v>
      </c>
      <c r="C1498" t="s">
        <v>10765</v>
      </c>
      <c r="D1498" t="s">
        <v>9309</v>
      </c>
      <c r="E1498">
        <v>190033</v>
      </c>
      <c r="F1498">
        <v>95</v>
      </c>
      <c r="G1498" t="s">
        <v>9310</v>
      </c>
      <c r="H1498" t="s">
        <v>7768</v>
      </c>
      <c r="I1498" t="s">
        <v>10768</v>
      </c>
      <c r="J1498">
        <f t="shared" si="23"/>
        <v>1497</v>
      </c>
    </row>
    <row r="1499" spans="1:10" x14ac:dyDescent="0.25">
      <c r="A1499" s="14" t="s">
        <v>9311</v>
      </c>
      <c r="B1499" t="s">
        <v>9312</v>
      </c>
      <c r="C1499" t="s">
        <v>10765</v>
      </c>
      <c r="D1499" t="s">
        <v>9313</v>
      </c>
      <c r="E1499">
        <v>270031</v>
      </c>
      <c r="F1499">
        <v>95</v>
      </c>
      <c r="G1499" t="s">
        <v>9314</v>
      </c>
      <c r="H1499" t="s">
        <v>7771</v>
      </c>
      <c r="I1499" t="s">
        <v>10768</v>
      </c>
      <c r="J1499">
        <f t="shared" si="23"/>
        <v>1498</v>
      </c>
    </row>
    <row r="1500" spans="1:10" x14ac:dyDescent="0.25">
      <c r="A1500" s="14" t="s">
        <v>9315</v>
      </c>
      <c r="B1500" t="s">
        <v>8281</v>
      </c>
      <c r="C1500" t="s">
        <v>10765</v>
      </c>
      <c r="D1500" t="s">
        <v>9316</v>
      </c>
      <c r="E1500">
        <v>210016</v>
      </c>
      <c r="F1500">
        <v>95</v>
      </c>
      <c r="G1500" t="s">
        <v>5864</v>
      </c>
      <c r="H1500" t="s">
        <v>7752</v>
      </c>
      <c r="I1500" t="s">
        <v>10768</v>
      </c>
      <c r="J1500">
        <f t="shared" si="23"/>
        <v>1499</v>
      </c>
    </row>
    <row r="1501" spans="1:10" x14ac:dyDescent="0.25">
      <c r="A1501" s="14" t="s">
        <v>5865</v>
      </c>
      <c r="B1501" t="s">
        <v>9297</v>
      </c>
      <c r="C1501" t="s">
        <v>10765</v>
      </c>
      <c r="D1501" t="s">
        <v>5866</v>
      </c>
      <c r="E1501">
        <v>260035</v>
      </c>
      <c r="F1501">
        <v>95</v>
      </c>
      <c r="G1501" t="s">
        <v>8258</v>
      </c>
      <c r="H1501" t="s">
        <v>7771</v>
      </c>
      <c r="I1501" t="s">
        <v>10768</v>
      </c>
      <c r="J1501">
        <f t="shared" si="23"/>
        <v>1500</v>
      </c>
    </row>
    <row r="1502" spans="1:10" x14ac:dyDescent="0.25">
      <c r="A1502" s="14" t="s">
        <v>5867</v>
      </c>
      <c r="B1502" t="s">
        <v>5868</v>
      </c>
      <c r="C1502" t="s">
        <v>9874</v>
      </c>
      <c r="D1502" t="s">
        <v>5869</v>
      </c>
      <c r="E1502">
        <v>40023</v>
      </c>
      <c r="F1502">
        <v>95</v>
      </c>
      <c r="G1502" t="s">
        <v>5870</v>
      </c>
      <c r="H1502" t="s">
        <v>7748</v>
      </c>
      <c r="I1502" t="s">
        <v>10768</v>
      </c>
      <c r="J1502">
        <f t="shared" si="23"/>
        <v>1501</v>
      </c>
    </row>
    <row r="1503" spans="1:10" x14ac:dyDescent="0.25">
      <c r="A1503" s="14" t="s">
        <v>5871</v>
      </c>
      <c r="B1503" t="s">
        <v>5872</v>
      </c>
      <c r="C1503" t="s">
        <v>10765</v>
      </c>
      <c r="D1503" t="s">
        <v>5873</v>
      </c>
      <c r="E1503">
        <v>210015</v>
      </c>
      <c r="F1503">
        <v>95</v>
      </c>
      <c r="G1503" t="s">
        <v>5874</v>
      </c>
      <c r="H1503" t="s">
        <v>7752</v>
      </c>
      <c r="I1503" t="s">
        <v>10768</v>
      </c>
      <c r="J1503">
        <f t="shared" si="23"/>
        <v>1502</v>
      </c>
    </row>
    <row r="1504" spans="1:10" x14ac:dyDescent="0.25">
      <c r="A1504" s="14" t="s">
        <v>5875</v>
      </c>
      <c r="B1504" t="s">
        <v>5876</v>
      </c>
      <c r="C1504" t="s">
        <v>10765</v>
      </c>
      <c r="D1504" t="s">
        <v>5877</v>
      </c>
      <c r="E1504">
        <v>120022</v>
      </c>
      <c r="F1504">
        <v>95</v>
      </c>
      <c r="G1504" t="s">
        <v>5878</v>
      </c>
      <c r="H1504" t="s">
        <v>7752</v>
      </c>
      <c r="I1504" t="s">
        <v>10768</v>
      </c>
      <c r="J1504">
        <f t="shared" si="23"/>
        <v>1503</v>
      </c>
    </row>
    <row r="1505" spans="1:10" x14ac:dyDescent="0.25">
      <c r="A1505" s="14" t="s">
        <v>10299</v>
      </c>
      <c r="B1505" t="s">
        <v>10300</v>
      </c>
      <c r="C1505" t="s">
        <v>10808</v>
      </c>
      <c r="D1505" t="s">
        <v>10301</v>
      </c>
      <c r="E1505">
        <v>530152</v>
      </c>
      <c r="F1505">
        <v>95</v>
      </c>
      <c r="G1505" t="s">
        <v>10302</v>
      </c>
      <c r="H1505" t="s">
        <v>11461</v>
      </c>
      <c r="I1505" t="s">
        <v>10768</v>
      </c>
      <c r="J1505">
        <f t="shared" si="23"/>
        <v>1504</v>
      </c>
    </row>
    <row r="1506" spans="1:10" x14ac:dyDescent="0.25">
      <c r="A1506" s="14" t="s">
        <v>5879</v>
      </c>
      <c r="B1506" t="s">
        <v>5880</v>
      </c>
      <c r="C1506" t="s">
        <v>10765</v>
      </c>
      <c r="D1506" t="s">
        <v>5881</v>
      </c>
      <c r="E1506">
        <v>40060</v>
      </c>
      <c r="F1506">
        <v>95</v>
      </c>
      <c r="G1506" t="s">
        <v>5882</v>
      </c>
      <c r="H1506" t="s">
        <v>7748</v>
      </c>
      <c r="I1506" t="s">
        <v>10768</v>
      </c>
      <c r="J1506">
        <f t="shared" si="23"/>
        <v>1505</v>
      </c>
    </row>
    <row r="1507" spans="1:10" x14ac:dyDescent="0.25">
      <c r="A1507" s="14" t="s">
        <v>5883</v>
      </c>
      <c r="B1507" t="s">
        <v>5884</v>
      </c>
      <c r="C1507" t="s">
        <v>10765</v>
      </c>
      <c r="D1507" t="s">
        <v>5885</v>
      </c>
      <c r="E1507">
        <v>420014</v>
      </c>
      <c r="F1507">
        <v>95</v>
      </c>
      <c r="G1507" t="s">
        <v>5886</v>
      </c>
      <c r="H1507" t="s">
        <v>7761</v>
      </c>
      <c r="I1507" t="s">
        <v>10768</v>
      </c>
      <c r="J1507">
        <f t="shared" si="23"/>
        <v>1506</v>
      </c>
    </row>
    <row r="1508" spans="1:10" x14ac:dyDescent="0.25">
      <c r="A1508" s="14" t="s">
        <v>5887</v>
      </c>
      <c r="B1508" t="s">
        <v>5888</v>
      </c>
      <c r="C1508" t="s">
        <v>10765</v>
      </c>
      <c r="D1508" t="s">
        <v>5889</v>
      </c>
      <c r="E1508">
        <v>250018</v>
      </c>
      <c r="F1508">
        <v>95</v>
      </c>
      <c r="G1508" t="s">
        <v>5890</v>
      </c>
      <c r="H1508" t="s">
        <v>12209</v>
      </c>
      <c r="I1508" t="s">
        <v>10768</v>
      </c>
      <c r="J1508">
        <f t="shared" si="23"/>
        <v>1507</v>
      </c>
    </row>
    <row r="1509" spans="1:10" x14ac:dyDescent="0.25">
      <c r="A1509" s="14" t="s">
        <v>5891</v>
      </c>
      <c r="B1509" t="s">
        <v>5892</v>
      </c>
      <c r="C1509" t="s">
        <v>10765</v>
      </c>
      <c r="D1509" t="s">
        <v>5893</v>
      </c>
      <c r="E1509">
        <v>270080</v>
      </c>
      <c r="F1509">
        <v>95</v>
      </c>
      <c r="G1509" t="s">
        <v>5894</v>
      </c>
      <c r="H1509" t="s">
        <v>7771</v>
      </c>
      <c r="I1509" t="s">
        <v>10768</v>
      </c>
      <c r="J1509">
        <f t="shared" si="23"/>
        <v>1508</v>
      </c>
    </row>
    <row r="1510" spans="1:10" x14ac:dyDescent="0.25">
      <c r="A1510" s="14" t="s">
        <v>5895</v>
      </c>
      <c r="B1510" t="s">
        <v>5896</v>
      </c>
      <c r="C1510" t="s">
        <v>10765</v>
      </c>
      <c r="D1510" t="s">
        <v>5897</v>
      </c>
      <c r="E1510">
        <v>420032</v>
      </c>
      <c r="F1510">
        <v>95</v>
      </c>
      <c r="G1510" t="s">
        <v>5898</v>
      </c>
      <c r="H1510" t="s">
        <v>7761</v>
      </c>
      <c r="I1510" t="s">
        <v>10768</v>
      </c>
      <c r="J1510">
        <f t="shared" si="23"/>
        <v>1509</v>
      </c>
    </row>
    <row r="1511" spans="1:10" x14ac:dyDescent="0.25">
      <c r="A1511" s="14" t="s">
        <v>5899</v>
      </c>
      <c r="B1511" t="s">
        <v>5900</v>
      </c>
      <c r="C1511" t="s">
        <v>10765</v>
      </c>
      <c r="D1511" t="s">
        <v>5901</v>
      </c>
      <c r="E1511">
        <v>510017</v>
      </c>
      <c r="F1511">
        <v>95</v>
      </c>
      <c r="G1511" t="s">
        <v>5902</v>
      </c>
      <c r="H1511" t="s">
        <v>7761</v>
      </c>
      <c r="I1511" t="s">
        <v>10768</v>
      </c>
      <c r="J1511">
        <f t="shared" si="23"/>
        <v>1510</v>
      </c>
    </row>
    <row r="1512" spans="1:10" x14ac:dyDescent="0.25">
      <c r="A1512" s="14" t="s">
        <v>5903</v>
      </c>
      <c r="B1512" t="s">
        <v>5904</v>
      </c>
      <c r="C1512" t="s">
        <v>10765</v>
      </c>
      <c r="D1512" t="s">
        <v>5905</v>
      </c>
      <c r="E1512">
        <v>180026</v>
      </c>
      <c r="F1512">
        <v>95</v>
      </c>
      <c r="G1512" t="s">
        <v>5906</v>
      </c>
      <c r="H1512" t="s">
        <v>7771</v>
      </c>
      <c r="I1512" t="s">
        <v>10768</v>
      </c>
      <c r="J1512">
        <f t="shared" si="23"/>
        <v>1511</v>
      </c>
    </row>
    <row r="1513" spans="1:10" x14ac:dyDescent="0.25">
      <c r="A1513" s="14" t="s">
        <v>5907</v>
      </c>
      <c r="B1513" t="s">
        <v>5908</v>
      </c>
      <c r="C1513" t="s">
        <v>10765</v>
      </c>
      <c r="D1513" t="s">
        <v>5909</v>
      </c>
      <c r="E1513">
        <v>260102</v>
      </c>
      <c r="F1513">
        <v>95</v>
      </c>
      <c r="G1513" t="s">
        <v>8258</v>
      </c>
      <c r="H1513" t="s">
        <v>7771</v>
      </c>
      <c r="I1513" t="s">
        <v>10768</v>
      </c>
      <c r="J1513">
        <f t="shared" si="23"/>
        <v>1512</v>
      </c>
    </row>
    <row r="1514" spans="1:10" x14ac:dyDescent="0.25">
      <c r="A1514" s="14" t="s">
        <v>5910</v>
      </c>
      <c r="B1514" t="s">
        <v>5911</v>
      </c>
      <c r="C1514" t="s">
        <v>10765</v>
      </c>
      <c r="D1514" t="s">
        <v>5912</v>
      </c>
      <c r="E1514">
        <v>550021</v>
      </c>
      <c r="F1514">
        <v>95</v>
      </c>
      <c r="G1514" t="s">
        <v>5913</v>
      </c>
      <c r="H1514" t="s">
        <v>7771</v>
      </c>
      <c r="I1514" t="s">
        <v>10768</v>
      </c>
      <c r="J1514">
        <f t="shared" si="23"/>
        <v>1513</v>
      </c>
    </row>
    <row r="1515" spans="1:10" x14ac:dyDescent="0.25">
      <c r="A1515" s="14" t="s">
        <v>5914</v>
      </c>
      <c r="B1515" t="s">
        <v>5915</v>
      </c>
      <c r="C1515" t="s">
        <v>10808</v>
      </c>
      <c r="D1515" t="s">
        <v>5916</v>
      </c>
      <c r="E1515">
        <v>40015</v>
      </c>
      <c r="F1515">
        <v>95</v>
      </c>
      <c r="G1515" t="s">
        <v>5917</v>
      </c>
      <c r="H1515" t="s">
        <v>7748</v>
      </c>
      <c r="I1515" t="s">
        <v>10768</v>
      </c>
      <c r="J1515">
        <f t="shared" si="23"/>
        <v>1514</v>
      </c>
    </row>
    <row r="1516" spans="1:10" x14ac:dyDescent="0.25">
      <c r="A1516" s="14" t="s">
        <v>5918</v>
      </c>
      <c r="B1516" t="s">
        <v>5919</v>
      </c>
      <c r="C1516" t="s">
        <v>10808</v>
      </c>
      <c r="D1516" t="s">
        <v>5920</v>
      </c>
      <c r="E1516">
        <v>120025</v>
      </c>
      <c r="F1516">
        <v>75</v>
      </c>
      <c r="G1516" t="s">
        <v>5921</v>
      </c>
      <c r="H1516" t="s">
        <v>7752</v>
      </c>
      <c r="I1516" t="s">
        <v>10768</v>
      </c>
      <c r="J1516">
        <f t="shared" si="23"/>
        <v>1515</v>
      </c>
    </row>
    <row r="1517" spans="1:10" x14ac:dyDescent="0.25">
      <c r="A1517" s="14" t="s">
        <v>5922</v>
      </c>
      <c r="B1517" t="s">
        <v>5923</v>
      </c>
      <c r="C1517" t="s">
        <v>10808</v>
      </c>
      <c r="D1517" t="s">
        <v>5924</v>
      </c>
      <c r="E1517">
        <v>450023</v>
      </c>
      <c r="F1517">
        <v>95</v>
      </c>
      <c r="G1517" t="s">
        <v>5925</v>
      </c>
      <c r="H1517" t="s">
        <v>7752</v>
      </c>
      <c r="I1517" t="s">
        <v>10768</v>
      </c>
      <c r="J1517">
        <f t="shared" si="23"/>
        <v>1516</v>
      </c>
    </row>
    <row r="1518" spans="1:10" x14ac:dyDescent="0.25">
      <c r="A1518" s="14" t="s">
        <v>5926</v>
      </c>
      <c r="B1518" t="s">
        <v>5927</v>
      </c>
      <c r="C1518" t="s">
        <v>10765</v>
      </c>
      <c r="D1518" t="s">
        <v>5928</v>
      </c>
      <c r="E1518">
        <v>50022</v>
      </c>
      <c r="F1518">
        <v>95</v>
      </c>
      <c r="G1518" t="s">
        <v>6937</v>
      </c>
      <c r="H1518" t="s">
        <v>7776</v>
      </c>
      <c r="I1518" t="s">
        <v>10768</v>
      </c>
      <c r="J1518">
        <f t="shared" si="23"/>
        <v>1517</v>
      </c>
    </row>
    <row r="1519" spans="1:10" x14ac:dyDescent="0.25">
      <c r="A1519" s="14" t="s">
        <v>5929</v>
      </c>
      <c r="B1519" t="s">
        <v>5930</v>
      </c>
      <c r="C1519" t="s">
        <v>10765</v>
      </c>
      <c r="D1519" t="s">
        <v>5931</v>
      </c>
      <c r="E1519">
        <v>20099</v>
      </c>
      <c r="F1519">
        <v>95</v>
      </c>
      <c r="G1519" t="s">
        <v>7756</v>
      </c>
      <c r="H1519" t="s">
        <v>7757</v>
      </c>
      <c r="I1519" t="s">
        <v>10768</v>
      </c>
      <c r="J1519">
        <f t="shared" si="23"/>
        <v>1518</v>
      </c>
    </row>
    <row r="1520" spans="1:10" x14ac:dyDescent="0.25">
      <c r="A1520" s="14" t="s">
        <v>5932</v>
      </c>
      <c r="B1520" t="s">
        <v>5933</v>
      </c>
      <c r="C1520" t="s">
        <v>10765</v>
      </c>
      <c r="D1520" t="s">
        <v>5934</v>
      </c>
      <c r="E1520">
        <v>320008</v>
      </c>
      <c r="F1520">
        <v>95</v>
      </c>
      <c r="G1520" t="s">
        <v>5935</v>
      </c>
      <c r="H1520" t="s">
        <v>7748</v>
      </c>
      <c r="I1520" t="s">
        <v>10768</v>
      </c>
      <c r="J1520">
        <f t="shared" si="23"/>
        <v>1519</v>
      </c>
    </row>
    <row r="1521" spans="1:10" x14ac:dyDescent="0.25">
      <c r="A1521" s="14" t="s">
        <v>5936</v>
      </c>
      <c r="B1521" t="s">
        <v>5937</v>
      </c>
      <c r="C1521" t="s">
        <v>9874</v>
      </c>
      <c r="D1521" t="s">
        <v>5938</v>
      </c>
      <c r="E1521">
        <v>240042</v>
      </c>
      <c r="F1521">
        <v>95</v>
      </c>
      <c r="G1521" t="s">
        <v>5939</v>
      </c>
      <c r="H1521" t="s">
        <v>7761</v>
      </c>
      <c r="I1521" t="s">
        <v>10768</v>
      </c>
      <c r="J1521">
        <f t="shared" si="23"/>
        <v>1520</v>
      </c>
    </row>
    <row r="1522" spans="1:10" x14ac:dyDescent="0.25">
      <c r="A1522" s="14" t="s">
        <v>10295</v>
      </c>
      <c r="B1522" t="s">
        <v>10296</v>
      </c>
      <c r="C1522" t="s">
        <v>10765</v>
      </c>
      <c r="D1522" t="s">
        <v>10297</v>
      </c>
      <c r="E1522">
        <v>80024</v>
      </c>
      <c r="F1522">
        <v>95</v>
      </c>
      <c r="G1522" t="s">
        <v>10298</v>
      </c>
      <c r="H1522" t="s">
        <v>11461</v>
      </c>
      <c r="I1522" t="s">
        <v>10768</v>
      </c>
      <c r="J1522">
        <f t="shared" si="23"/>
        <v>1521</v>
      </c>
    </row>
    <row r="1523" spans="1:10" x14ac:dyDescent="0.25">
      <c r="A1523" s="14" t="s">
        <v>5940</v>
      </c>
      <c r="B1523" t="s">
        <v>5941</v>
      </c>
      <c r="C1523" t="s">
        <v>10808</v>
      </c>
      <c r="D1523" t="s">
        <v>5942</v>
      </c>
      <c r="E1523">
        <v>350016</v>
      </c>
      <c r="F1523">
        <v>95</v>
      </c>
      <c r="G1523" t="s">
        <v>9240</v>
      </c>
      <c r="H1523" t="s">
        <v>7776</v>
      </c>
      <c r="I1523" t="s">
        <v>10768</v>
      </c>
      <c r="J1523">
        <f t="shared" si="23"/>
        <v>1522</v>
      </c>
    </row>
    <row r="1524" spans="1:10" x14ac:dyDescent="0.25">
      <c r="A1524" s="14" t="s">
        <v>5943</v>
      </c>
      <c r="B1524" t="s">
        <v>5944</v>
      </c>
      <c r="C1524" t="s">
        <v>9874</v>
      </c>
      <c r="D1524" t="s">
        <v>5945</v>
      </c>
      <c r="E1524">
        <v>120027</v>
      </c>
      <c r="F1524">
        <v>95</v>
      </c>
      <c r="G1524" t="s">
        <v>5946</v>
      </c>
      <c r="H1524" t="s">
        <v>7752</v>
      </c>
      <c r="I1524" t="s">
        <v>10768</v>
      </c>
      <c r="J1524">
        <f t="shared" si="23"/>
        <v>1523</v>
      </c>
    </row>
    <row r="1525" spans="1:10" x14ac:dyDescent="0.25">
      <c r="A1525" s="14" t="s">
        <v>5947</v>
      </c>
      <c r="B1525" t="s">
        <v>5948</v>
      </c>
      <c r="C1525" t="s">
        <v>10765</v>
      </c>
      <c r="D1525" t="s">
        <v>5949</v>
      </c>
      <c r="E1525">
        <v>310027</v>
      </c>
      <c r="F1525">
        <v>95</v>
      </c>
      <c r="G1525" t="s">
        <v>12171</v>
      </c>
      <c r="H1525" t="s">
        <v>7768</v>
      </c>
      <c r="I1525" t="s">
        <v>10768</v>
      </c>
      <c r="J1525">
        <f t="shared" si="23"/>
        <v>1524</v>
      </c>
    </row>
    <row r="1526" spans="1:10" x14ac:dyDescent="0.25">
      <c r="A1526" s="14" t="s">
        <v>5950</v>
      </c>
      <c r="B1526" t="s">
        <v>5951</v>
      </c>
      <c r="C1526" t="s">
        <v>10765</v>
      </c>
      <c r="D1526" t="s">
        <v>5952</v>
      </c>
      <c r="E1526">
        <v>310028</v>
      </c>
      <c r="F1526">
        <v>95</v>
      </c>
      <c r="G1526" t="s">
        <v>5953</v>
      </c>
      <c r="H1526" t="s">
        <v>7768</v>
      </c>
      <c r="I1526" t="s">
        <v>10768</v>
      </c>
      <c r="J1526">
        <f t="shared" si="23"/>
        <v>1525</v>
      </c>
    </row>
    <row r="1527" spans="1:10" x14ac:dyDescent="0.25">
      <c r="A1527" s="14" t="s">
        <v>10291</v>
      </c>
      <c r="B1527" t="s">
        <v>10292</v>
      </c>
      <c r="C1527" t="s">
        <v>10808</v>
      </c>
      <c r="D1527" t="s">
        <v>10293</v>
      </c>
      <c r="E1527">
        <v>80023</v>
      </c>
      <c r="F1527">
        <v>95</v>
      </c>
      <c r="G1527" t="s">
        <v>10294</v>
      </c>
      <c r="H1527" t="s">
        <v>11461</v>
      </c>
      <c r="I1527" t="s">
        <v>10768</v>
      </c>
      <c r="J1527">
        <f t="shared" si="23"/>
        <v>1526</v>
      </c>
    </row>
    <row r="1528" spans="1:10" x14ac:dyDescent="0.25">
      <c r="A1528" s="14" t="s">
        <v>5954</v>
      </c>
      <c r="B1528" t="s">
        <v>5955</v>
      </c>
      <c r="C1528" t="s">
        <v>10765</v>
      </c>
      <c r="D1528" t="s">
        <v>5956</v>
      </c>
      <c r="E1528">
        <v>20101</v>
      </c>
      <c r="F1528">
        <v>95</v>
      </c>
      <c r="G1528" t="s">
        <v>7756</v>
      </c>
      <c r="H1528" t="s">
        <v>7757</v>
      </c>
      <c r="I1528" t="s">
        <v>10768</v>
      </c>
      <c r="J1528">
        <f t="shared" si="23"/>
        <v>1527</v>
      </c>
    </row>
    <row r="1529" spans="1:10" x14ac:dyDescent="0.25">
      <c r="A1529" s="14" t="s">
        <v>5957</v>
      </c>
      <c r="B1529" t="s">
        <v>5958</v>
      </c>
      <c r="C1529" t="s">
        <v>10808</v>
      </c>
      <c r="D1529" t="s">
        <v>5959</v>
      </c>
      <c r="E1529">
        <v>260032</v>
      </c>
      <c r="F1529">
        <v>95</v>
      </c>
      <c r="G1529" t="s">
        <v>5960</v>
      </c>
      <c r="H1529" t="s">
        <v>7771</v>
      </c>
      <c r="I1529" t="s">
        <v>10768</v>
      </c>
      <c r="J1529">
        <f t="shared" si="23"/>
        <v>1528</v>
      </c>
    </row>
    <row r="1530" spans="1:10" x14ac:dyDescent="0.25">
      <c r="A1530" s="14" t="s">
        <v>5961</v>
      </c>
      <c r="B1530" t="s">
        <v>5962</v>
      </c>
      <c r="C1530" t="s">
        <v>10765</v>
      </c>
      <c r="D1530" t="s">
        <v>5963</v>
      </c>
      <c r="E1530">
        <v>170044</v>
      </c>
      <c r="F1530">
        <v>95</v>
      </c>
      <c r="G1530" t="s">
        <v>5964</v>
      </c>
      <c r="H1530" t="s">
        <v>7771</v>
      </c>
      <c r="I1530" t="s">
        <v>10768</v>
      </c>
      <c r="J1530">
        <f t="shared" si="23"/>
        <v>1529</v>
      </c>
    </row>
    <row r="1531" spans="1:10" x14ac:dyDescent="0.25">
      <c r="A1531" s="14" t="s">
        <v>5965</v>
      </c>
      <c r="B1531" t="s">
        <v>5966</v>
      </c>
      <c r="C1531" t="s">
        <v>10779</v>
      </c>
      <c r="D1531" t="s">
        <v>5967</v>
      </c>
      <c r="E1531">
        <v>190035</v>
      </c>
      <c r="F1531">
        <v>95</v>
      </c>
      <c r="G1531" t="s">
        <v>5968</v>
      </c>
      <c r="H1531" t="s">
        <v>7768</v>
      </c>
      <c r="I1531" t="s">
        <v>10768</v>
      </c>
      <c r="J1531">
        <f t="shared" si="23"/>
        <v>1530</v>
      </c>
    </row>
    <row r="1532" spans="1:10" x14ac:dyDescent="0.25">
      <c r="A1532" s="14" t="s">
        <v>5969</v>
      </c>
      <c r="B1532" t="s">
        <v>5970</v>
      </c>
      <c r="C1532" t="s">
        <v>10765</v>
      </c>
      <c r="D1532" t="s">
        <v>5971</v>
      </c>
      <c r="E1532">
        <v>200113</v>
      </c>
      <c r="F1532">
        <v>95</v>
      </c>
      <c r="G1532" t="s">
        <v>5972</v>
      </c>
      <c r="H1532" t="s">
        <v>7768</v>
      </c>
      <c r="I1532" t="s">
        <v>10768</v>
      </c>
      <c r="J1532">
        <f t="shared" si="23"/>
        <v>1531</v>
      </c>
    </row>
    <row r="1533" spans="1:10" x14ac:dyDescent="0.25">
      <c r="A1533" s="14" t="s">
        <v>5973</v>
      </c>
      <c r="B1533" t="s">
        <v>5974</v>
      </c>
      <c r="C1533" t="s">
        <v>10765</v>
      </c>
      <c r="D1533" t="s">
        <v>5975</v>
      </c>
      <c r="E1533">
        <v>360122</v>
      </c>
      <c r="F1533">
        <v>95</v>
      </c>
      <c r="G1533" t="s">
        <v>5976</v>
      </c>
      <c r="H1533" t="s">
        <v>7761</v>
      </c>
      <c r="I1533" t="s">
        <v>10768</v>
      </c>
      <c r="J1533">
        <f t="shared" si="23"/>
        <v>1532</v>
      </c>
    </row>
    <row r="1534" spans="1:10" x14ac:dyDescent="0.25">
      <c r="A1534" s="14" t="s">
        <v>5977</v>
      </c>
      <c r="B1534" t="s">
        <v>5978</v>
      </c>
      <c r="C1534" t="s">
        <v>10765</v>
      </c>
      <c r="D1534" t="s">
        <v>5979</v>
      </c>
      <c r="E1534">
        <v>60083</v>
      </c>
      <c r="F1534">
        <v>95</v>
      </c>
      <c r="G1534" t="s">
        <v>12332</v>
      </c>
      <c r="H1534" t="s">
        <v>7748</v>
      </c>
      <c r="I1534" t="s">
        <v>10768</v>
      </c>
      <c r="J1534">
        <f t="shared" si="23"/>
        <v>1533</v>
      </c>
    </row>
    <row r="1535" spans="1:10" x14ac:dyDescent="0.25">
      <c r="A1535" s="14" t="s">
        <v>5980</v>
      </c>
      <c r="B1535" t="s">
        <v>5981</v>
      </c>
      <c r="C1535" t="s">
        <v>10765</v>
      </c>
      <c r="D1535" t="s">
        <v>5982</v>
      </c>
      <c r="E1535">
        <v>260018</v>
      </c>
      <c r="F1535">
        <v>95</v>
      </c>
      <c r="G1535" t="s">
        <v>7986</v>
      </c>
      <c r="H1535" t="s">
        <v>7771</v>
      </c>
      <c r="I1535" t="s">
        <v>10768</v>
      </c>
      <c r="J1535">
        <f t="shared" si="23"/>
        <v>1534</v>
      </c>
    </row>
    <row r="1536" spans="1:10" x14ac:dyDescent="0.25">
      <c r="A1536" s="14" t="s">
        <v>5983</v>
      </c>
      <c r="B1536" t="s">
        <v>5984</v>
      </c>
      <c r="C1536" t="s">
        <v>10765</v>
      </c>
      <c r="D1536" t="s">
        <v>2529</v>
      </c>
      <c r="E1536">
        <v>120023</v>
      </c>
      <c r="F1536">
        <v>95</v>
      </c>
      <c r="G1536" t="s">
        <v>2530</v>
      </c>
      <c r="H1536" t="s">
        <v>7752</v>
      </c>
      <c r="I1536" t="s">
        <v>10768</v>
      </c>
      <c r="J1536">
        <f t="shared" si="23"/>
        <v>1535</v>
      </c>
    </row>
    <row r="1537" spans="1:10" x14ac:dyDescent="0.25">
      <c r="A1537" s="14" t="s">
        <v>2531</v>
      </c>
      <c r="B1537" t="s">
        <v>2532</v>
      </c>
      <c r="C1537" t="s">
        <v>10765</v>
      </c>
      <c r="D1537" t="s">
        <v>2533</v>
      </c>
      <c r="E1537">
        <v>370063</v>
      </c>
      <c r="F1537">
        <v>95</v>
      </c>
      <c r="G1537" t="s">
        <v>2534</v>
      </c>
      <c r="H1537" t="s">
        <v>7752</v>
      </c>
      <c r="I1537" t="s">
        <v>10768</v>
      </c>
      <c r="J1537">
        <f t="shared" si="23"/>
        <v>1536</v>
      </c>
    </row>
    <row r="1538" spans="1:10" x14ac:dyDescent="0.25">
      <c r="A1538" s="14" t="s">
        <v>2535</v>
      </c>
      <c r="B1538" t="s">
        <v>2536</v>
      </c>
      <c r="C1538" t="s">
        <v>9874</v>
      </c>
      <c r="D1538" t="s">
        <v>2537</v>
      </c>
      <c r="E1538">
        <v>360028</v>
      </c>
      <c r="F1538">
        <v>95</v>
      </c>
      <c r="G1538" t="s">
        <v>2538</v>
      </c>
      <c r="H1538" t="s">
        <v>7761</v>
      </c>
      <c r="I1538" t="s">
        <v>10768</v>
      </c>
      <c r="J1538">
        <f t="shared" si="23"/>
        <v>1537</v>
      </c>
    </row>
    <row r="1539" spans="1:10" x14ac:dyDescent="0.25">
      <c r="A1539" s="14" t="s">
        <v>2539</v>
      </c>
      <c r="B1539" t="s">
        <v>2540</v>
      </c>
      <c r="C1539" t="s">
        <v>10765</v>
      </c>
      <c r="D1539" t="s">
        <v>2541</v>
      </c>
      <c r="E1539">
        <v>180027</v>
      </c>
      <c r="F1539">
        <v>95</v>
      </c>
      <c r="G1539" t="s">
        <v>2542</v>
      </c>
      <c r="H1539" t="s">
        <v>7771</v>
      </c>
      <c r="I1539" t="s">
        <v>10768</v>
      </c>
      <c r="J1539">
        <f t="shared" si="23"/>
        <v>1538</v>
      </c>
    </row>
    <row r="1540" spans="1:10" x14ac:dyDescent="0.25">
      <c r="A1540" s="14" t="s">
        <v>2543</v>
      </c>
      <c r="B1540" t="s">
        <v>2544</v>
      </c>
      <c r="C1540" t="s">
        <v>10765</v>
      </c>
      <c r="D1540" t="s">
        <v>2545</v>
      </c>
      <c r="E1540">
        <v>270029</v>
      </c>
      <c r="F1540">
        <v>95</v>
      </c>
      <c r="G1540" t="s">
        <v>2546</v>
      </c>
      <c r="H1540" t="s">
        <v>7771</v>
      </c>
      <c r="I1540" t="s">
        <v>10768</v>
      </c>
      <c r="J1540">
        <f t="shared" ref="J1540:J1603" si="24">J1539+1</f>
        <v>1539</v>
      </c>
    </row>
    <row r="1541" spans="1:10" x14ac:dyDescent="0.25">
      <c r="A1541" s="14" t="s">
        <v>2547</v>
      </c>
      <c r="B1541" t="s">
        <v>2548</v>
      </c>
      <c r="C1541" t="s">
        <v>10765</v>
      </c>
      <c r="D1541" t="s">
        <v>2549</v>
      </c>
      <c r="E1541">
        <v>510019</v>
      </c>
      <c r="F1541">
        <v>95</v>
      </c>
      <c r="G1541" t="s">
        <v>2550</v>
      </c>
      <c r="H1541" t="s">
        <v>7761</v>
      </c>
      <c r="I1541" t="s">
        <v>10768</v>
      </c>
      <c r="J1541">
        <f t="shared" si="24"/>
        <v>1540</v>
      </c>
    </row>
    <row r="1542" spans="1:10" x14ac:dyDescent="0.25">
      <c r="A1542" s="14" t="s">
        <v>2551</v>
      </c>
      <c r="B1542" t="s">
        <v>2552</v>
      </c>
      <c r="C1542" t="s">
        <v>10808</v>
      </c>
      <c r="D1542" t="s">
        <v>2553</v>
      </c>
      <c r="E1542">
        <v>460050</v>
      </c>
      <c r="F1542">
        <v>95</v>
      </c>
      <c r="G1542" t="s">
        <v>2554</v>
      </c>
      <c r="H1542" t="s">
        <v>7771</v>
      </c>
      <c r="I1542" t="s">
        <v>10768</v>
      </c>
      <c r="J1542">
        <f t="shared" si="24"/>
        <v>1541</v>
      </c>
    </row>
    <row r="1543" spans="1:10" x14ac:dyDescent="0.25">
      <c r="A1543" s="14" t="s">
        <v>2555</v>
      </c>
      <c r="B1543" t="s">
        <v>2556</v>
      </c>
      <c r="C1543" t="s">
        <v>10765</v>
      </c>
      <c r="D1543" t="s">
        <v>2557</v>
      </c>
      <c r="E1543">
        <v>270032</v>
      </c>
      <c r="F1543">
        <v>95</v>
      </c>
      <c r="G1543" t="s">
        <v>2558</v>
      </c>
      <c r="H1543" t="s">
        <v>7771</v>
      </c>
      <c r="I1543" t="s">
        <v>10768</v>
      </c>
      <c r="J1543">
        <f t="shared" si="24"/>
        <v>1542</v>
      </c>
    </row>
    <row r="1544" spans="1:10" x14ac:dyDescent="0.25">
      <c r="A1544" s="14" t="s">
        <v>2559</v>
      </c>
      <c r="B1544" t="s">
        <v>2560</v>
      </c>
      <c r="C1544" t="s">
        <v>10765</v>
      </c>
      <c r="D1544" t="s">
        <v>2561</v>
      </c>
      <c r="E1544">
        <v>200022</v>
      </c>
      <c r="F1544">
        <v>95</v>
      </c>
      <c r="G1544" t="s">
        <v>2562</v>
      </c>
      <c r="H1544" t="s">
        <v>7768</v>
      </c>
      <c r="I1544" t="s">
        <v>10768</v>
      </c>
      <c r="J1544">
        <f t="shared" si="24"/>
        <v>1543</v>
      </c>
    </row>
    <row r="1545" spans="1:10" x14ac:dyDescent="0.25">
      <c r="A1545" s="14" t="s">
        <v>2563</v>
      </c>
      <c r="B1545" t="s">
        <v>2564</v>
      </c>
      <c r="C1545" t="s">
        <v>10808</v>
      </c>
      <c r="D1545" t="s">
        <v>2565</v>
      </c>
      <c r="E1545">
        <v>50024</v>
      </c>
      <c r="F1545">
        <v>95</v>
      </c>
      <c r="G1545" t="s">
        <v>2566</v>
      </c>
      <c r="H1545" t="s">
        <v>7776</v>
      </c>
      <c r="I1545" t="s">
        <v>10768</v>
      </c>
      <c r="J1545">
        <f t="shared" si="24"/>
        <v>1544</v>
      </c>
    </row>
    <row r="1546" spans="1:10" x14ac:dyDescent="0.25">
      <c r="A1546" s="14" t="s">
        <v>2567</v>
      </c>
      <c r="B1546" t="s">
        <v>2568</v>
      </c>
      <c r="C1546" t="s">
        <v>10765</v>
      </c>
      <c r="D1546" t="s">
        <v>2569</v>
      </c>
      <c r="E1546">
        <v>500007</v>
      </c>
      <c r="F1546">
        <v>95</v>
      </c>
      <c r="G1546" t="s">
        <v>6032</v>
      </c>
      <c r="H1546" t="s">
        <v>12209</v>
      </c>
      <c r="I1546" t="s">
        <v>10768</v>
      </c>
      <c r="J1546">
        <f t="shared" si="24"/>
        <v>1545</v>
      </c>
    </row>
    <row r="1547" spans="1:10" x14ac:dyDescent="0.25">
      <c r="A1547" s="14" t="s">
        <v>2570</v>
      </c>
      <c r="B1547" t="s">
        <v>2571</v>
      </c>
      <c r="C1547" t="s">
        <v>10765</v>
      </c>
      <c r="D1547" t="s">
        <v>2572</v>
      </c>
      <c r="E1547">
        <v>20357</v>
      </c>
      <c r="F1547">
        <v>95</v>
      </c>
      <c r="G1547" t="s">
        <v>7756</v>
      </c>
      <c r="H1547" t="s">
        <v>7757</v>
      </c>
      <c r="I1547" t="s">
        <v>10768</v>
      </c>
      <c r="J1547">
        <f t="shared" si="24"/>
        <v>1546</v>
      </c>
    </row>
    <row r="1548" spans="1:10" x14ac:dyDescent="0.25">
      <c r="A1548" s="14" t="s">
        <v>2573</v>
      </c>
      <c r="B1548" t="s">
        <v>2574</v>
      </c>
      <c r="C1548" t="s">
        <v>10765</v>
      </c>
      <c r="D1548" t="s">
        <v>2575</v>
      </c>
      <c r="E1548">
        <v>480083</v>
      </c>
      <c r="F1548">
        <v>95</v>
      </c>
      <c r="G1548" t="s">
        <v>2576</v>
      </c>
      <c r="H1548" t="s">
        <v>7776</v>
      </c>
      <c r="I1548" t="s">
        <v>10768</v>
      </c>
      <c r="J1548">
        <f t="shared" si="24"/>
        <v>1547</v>
      </c>
    </row>
    <row r="1549" spans="1:10" x14ac:dyDescent="0.25">
      <c r="A1549" s="14" t="s">
        <v>2577</v>
      </c>
      <c r="B1549" t="s">
        <v>2578</v>
      </c>
      <c r="C1549" t="s">
        <v>10765</v>
      </c>
      <c r="D1549" t="s">
        <v>2579</v>
      </c>
      <c r="E1549">
        <v>350018</v>
      </c>
      <c r="F1549">
        <v>95</v>
      </c>
      <c r="G1549" t="s">
        <v>2580</v>
      </c>
      <c r="H1549" t="s">
        <v>7776</v>
      </c>
      <c r="I1549" t="s">
        <v>10768</v>
      </c>
      <c r="J1549">
        <f t="shared" si="24"/>
        <v>1548</v>
      </c>
    </row>
    <row r="1550" spans="1:10" x14ac:dyDescent="0.25">
      <c r="A1550" s="14" t="s">
        <v>2581</v>
      </c>
      <c r="B1550" t="s">
        <v>2582</v>
      </c>
      <c r="C1550" t="s">
        <v>10765</v>
      </c>
      <c r="D1550" t="s">
        <v>2583</v>
      </c>
      <c r="E1550">
        <v>190036</v>
      </c>
      <c r="F1550">
        <v>95</v>
      </c>
      <c r="G1550" t="s">
        <v>2584</v>
      </c>
      <c r="H1550" t="s">
        <v>7768</v>
      </c>
      <c r="I1550" t="s">
        <v>10768</v>
      </c>
      <c r="J1550">
        <f t="shared" si="24"/>
        <v>1549</v>
      </c>
    </row>
    <row r="1551" spans="1:10" x14ac:dyDescent="0.25">
      <c r="A1551" s="14" t="s">
        <v>11101</v>
      </c>
      <c r="B1551" t="s">
        <v>11102</v>
      </c>
      <c r="C1551" t="s">
        <v>9874</v>
      </c>
      <c r="D1551" t="s">
        <v>11093</v>
      </c>
      <c r="E1551">
        <v>80016</v>
      </c>
      <c r="F1551">
        <v>95</v>
      </c>
      <c r="G1551" t="s">
        <v>11103</v>
      </c>
      <c r="H1551" t="s">
        <v>11461</v>
      </c>
      <c r="I1551" t="s">
        <v>10768</v>
      </c>
      <c r="J1551">
        <f t="shared" si="24"/>
        <v>1550</v>
      </c>
    </row>
    <row r="1552" spans="1:10" x14ac:dyDescent="0.25">
      <c r="A1552" s="14" t="s">
        <v>2585</v>
      </c>
      <c r="B1552" t="s">
        <v>2586</v>
      </c>
      <c r="C1552" t="s">
        <v>10765</v>
      </c>
      <c r="D1552" t="s">
        <v>2587</v>
      </c>
      <c r="E1552">
        <v>290029</v>
      </c>
      <c r="F1552">
        <v>95</v>
      </c>
      <c r="G1552" t="s">
        <v>2588</v>
      </c>
      <c r="H1552" t="s">
        <v>7768</v>
      </c>
      <c r="I1552" t="s">
        <v>10768</v>
      </c>
      <c r="J1552">
        <f t="shared" si="24"/>
        <v>1551</v>
      </c>
    </row>
    <row r="1553" spans="1:10" x14ac:dyDescent="0.25">
      <c r="A1553" s="14" t="s">
        <v>2589</v>
      </c>
      <c r="B1553" t="s">
        <v>2590</v>
      </c>
      <c r="C1553" t="s">
        <v>9874</v>
      </c>
      <c r="D1553" t="s">
        <v>10196</v>
      </c>
      <c r="E1553">
        <v>480085</v>
      </c>
      <c r="F1553">
        <v>95</v>
      </c>
      <c r="G1553" t="s">
        <v>10197</v>
      </c>
      <c r="H1553" t="s">
        <v>7776</v>
      </c>
      <c r="I1553" t="s">
        <v>10768</v>
      </c>
      <c r="J1553">
        <f t="shared" si="24"/>
        <v>1552</v>
      </c>
    </row>
    <row r="1554" spans="1:10" x14ac:dyDescent="0.25">
      <c r="A1554" s="14" t="s">
        <v>2591</v>
      </c>
      <c r="B1554" t="s">
        <v>2592</v>
      </c>
      <c r="C1554" t="s">
        <v>9874</v>
      </c>
      <c r="D1554" t="s">
        <v>7038</v>
      </c>
      <c r="E1554">
        <v>130007</v>
      </c>
      <c r="F1554">
        <v>95</v>
      </c>
      <c r="G1554" t="s">
        <v>2593</v>
      </c>
      <c r="H1554" t="s">
        <v>7752</v>
      </c>
      <c r="I1554" t="s">
        <v>10768</v>
      </c>
      <c r="J1554">
        <f t="shared" si="24"/>
        <v>1553</v>
      </c>
    </row>
    <row r="1555" spans="1:10" x14ac:dyDescent="0.25">
      <c r="A1555" s="14" t="s">
        <v>2594</v>
      </c>
      <c r="B1555" t="s">
        <v>2595</v>
      </c>
      <c r="C1555" t="s">
        <v>9874</v>
      </c>
      <c r="D1555" t="s">
        <v>2596</v>
      </c>
      <c r="E1555">
        <v>60091</v>
      </c>
      <c r="F1555">
        <v>95</v>
      </c>
      <c r="G1555" t="s">
        <v>2597</v>
      </c>
      <c r="H1555" t="s">
        <v>7748</v>
      </c>
      <c r="I1555" t="s">
        <v>10768</v>
      </c>
      <c r="J1555">
        <f t="shared" si="24"/>
        <v>1554</v>
      </c>
    </row>
    <row r="1556" spans="1:10" x14ac:dyDescent="0.25">
      <c r="A1556" s="14" t="s">
        <v>2598</v>
      </c>
      <c r="B1556" t="s">
        <v>2599</v>
      </c>
      <c r="C1556" t="s">
        <v>10765</v>
      </c>
      <c r="D1556" t="s">
        <v>2600</v>
      </c>
      <c r="E1556">
        <v>230021</v>
      </c>
      <c r="F1556">
        <v>95</v>
      </c>
      <c r="G1556" t="s">
        <v>2601</v>
      </c>
      <c r="H1556" t="s">
        <v>12209</v>
      </c>
      <c r="I1556" t="s">
        <v>10768</v>
      </c>
      <c r="J1556">
        <f t="shared" si="24"/>
        <v>1555</v>
      </c>
    </row>
    <row r="1557" spans="1:10" x14ac:dyDescent="0.25">
      <c r="A1557" s="14" t="s">
        <v>2602</v>
      </c>
      <c r="B1557" t="s">
        <v>2603</v>
      </c>
      <c r="C1557" t="s">
        <v>10765</v>
      </c>
      <c r="D1557" t="s">
        <v>2604</v>
      </c>
      <c r="E1557">
        <v>510015</v>
      </c>
      <c r="F1557">
        <v>95</v>
      </c>
      <c r="G1557" t="s">
        <v>2605</v>
      </c>
      <c r="H1557" t="s">
        <v>7761</v>
      </c>
      <c r="I1557" t="s">
        <v>10768</v>
      </c>
      <c r="J1557">
        <f t="shared" si="24"/>
        <v>1556</v>
      </c>
    </row>
    <row r="1558" spans="1:10" x14ac:dyDescent="0.25">
      <c r="A1558" s="14" t="s">
        <v>2606</v>
      </c>
      <c r="B1558" t="s">
        <v>2607</v>
      </c>
      <c r="C1558" t="s">
        <v>10808</v>
      </c>
      <c r="D1558" t="s">
        <v>2608</v>
      </c>
      <c r="E1558">
        <v>180022</v>
      </c>
      <c r="F1558">
        <v>95</v>
      </c>
      <c r="G1558" t="s">
        <v>2609</v>
      </c>
      <c r="H1558" t="s">
        <v>7771</v>
      </c>
      <c r="I1558" t="s">
        <v>10768</v>
      </c>
      <c r="J1558">
        <f t="shared" si="24"/>
        <v>1557</v>
      </c>
    </row>
    <row r="1559" spans="1:10" x14ac:dyDescent="0.25">
      <c r="A1559" s="14" t="s">
        <v>2610</v>
      </c>
      <c r="B1559" t="s">
        <v>9308</v>
      </c>
      <c r="C1559" t="s">
        <v>10765</v>
      </c>
      <c r="D1559" t="s">
        <v>2611</v>
      </c>
      <c r="E1559">
        <v>170043</v>
      </c>
      <c r="F1559">
        <v>95</v>
      </c>
      <c r="G1559" t="s">
        <v>9310</v>
      </c>
      <c r="H1559" t="s">
        <v>7771</v>
      </c>
      <c r="I1559" t="s">
        <v>10768</v>
      </c>
      <c r="J1559">
        <f t="shared" si="24"/>
        <v>1558</v>
      </c>
    </row>
    <row r="1560" spans="1:10" x14ac:dyDescent="0.25">
      <c r="A1560" s="14" t="s">
        <v>2612</v>
      </c>
      <c r="B1560" t="s">
        <v>2613</v>
      </c>
      <c r="C1560" t="s">
        <v>9874</v>
      </c>
      <c r="D1560" t="s">
        <v>2614</v>
      </c>
      <c r="E1560">
        <v>340037</v>
      </c>
      <c r="F1560">
        <v>95</v>
      </c>
      <c r="G1560" t="s">
        <v>2615</v>
      </c>
      <c r="H1560" t="s">
        <v>7761</v>
      </c>
      <c r="I1560" t="s">
        <v>10768</v>
      </c>
      <c r="J1560">
        <f t="shared" si="24"/>
        <v>1559</v>
      </c>
    </row>
    <row r="1561" spans="1:10" x14ac:dyDescent="0.25">
      <c r="A1561" s="14" t="s">
        <v>2616</v>
      </c>
      <c r="B1561" t="s">
        <v>2617</v>
      </c>
      <c r="C1561" t="s">
        <v>9874</v>
      </c>
      <c r="D1561" t="s">
        <v>2618</v>
      </c>
      <c r="E1561">
        <v>420061</v>
      </c>
      <c r="F1561">
        <v>95</v>
      </c>
      <c r="G1561" t="s">
        <v>2619</v>
      </c>
      <c r="H1561" t="s">
        <v>7761</v>
      </c>
      <c r="I1561" t="s">
        <v>10768</v>
      </c>
      <c r="J1561">
        <f t="shared" si="24"/>
        <v>1560</v>
      </c>
    </row>
    <row r="1562" spans="1:10" x14ac:dyDescent="0.25">
      <c r="A1562" s="14" t="s">
        <v>2620</v>
      </c>
      <c r="B1562" t="s">
        <v>2621</v>
      </c>
      <c r="C1562" t="s">
        <v>9874</v>
      </c>
      <c r="D1562" t="s">
        <v>10196</v>
      </c>
      <c r="E1562">
        <v>480086</v>
      </c>
      <c r="F1562">
        <v>95</v>
      </c>
      <c r="G1562" t="s">
        <v>10197</v>
      </c>
      <c r="H1562" t="s">
        <v>7776</v>
      </c>
      <c r="I1562" t="s">
        <v>10768</v>
      </c>
      <c r="J1562">
        <f t="shared" si="24"/>
        <v>1561</v>
      </c>
    </row>
    <row r="1563" spans="1:10" x14ac:dyDescent="0.25">
      <c r="A1563" s="14" t="s">
        <v>2622</v>
      </c>
      <c r="B1563" t="s">
        <v>2623</v>
      </c>
      <c r="C1563" t="s">
        <v>9874</v>
      </c>
      <c r="D1563" t="s">
        <v>5920</v>
      </c>
      <c r="E1563">
        <v>120024</v>
      </c>
      <c r="F1563">
        <v>95</v>
      </c>
      <c r="G1563" t="s">
        <v>2624</v>
      </c>
      <c r="H1563" t="s">
        <v>7752</v>
      </c>
      <c r="I1563" t="s">
        <v>10768</v>
      </c>
      <c r="J1563">
        <f t="shared" si="24"/>
        <v>1562</v>
      </c>
    </row>
    <row r="1564" spans="1:10" x14ac:dyDescent="0.25">
      <c r="A1564" s="14" t="s">
        <v>2625</v>
      </c>
      <c r="B1564" t="s">
        <v>2626</v>
      </c>
      <c r="C1564" t="s">
        <v>10765</v>
      </c>
      <c r="D1564" t="s">
        <v>2627</v>
      </c>
      <c r="E1564">
        <v>190034</v>
      </c>
      <c r="F1564">
        <v>95</v>
      </c>
      <c r="G1564" t="s">
        <v>2628</v>
      </c>
      <c r="H1564" t="s">
        <v>7768</v>
      </c>
      <c r="I1564" t="s">
        <v>10768</v>
      </c>
      <c r="J1564">
        <f t="shared" si="24"/>
        <v>1563</v>
      </c>
    </row>
    <row r="1565" spans="1:10" x14ac:dyDescent="0.25">
      <c r="A1565" s="14" t="s">
        <v>2629</v>
      </c>
      <c r="B1565" t="s">
        <v>2630</v>
      </c>
      <c r="C1565" t="s">
        <v>10765</v>
      </c>
      <c r="D1565" t="s">
        <v>2631</v>
      </c>
      <c r="E1565">
        <v>470090</v>
      </c>
      <c r="F1565">
        <v>95</v>
      </c>
      <c r="G1565" t="s">
        <v>12095</v>
      </c>
      <c r="H1565" t="s">
        <v>7752</v>
      </c>
      <c r="I1565" t="s">
        <v>10768</v>
      </c>
      <c r="J1565">
        <f t="shared" si="24"/>
        <v>1564</v>
      </c>
    </row>
    <row r="1566" spans="1:10" x14ac:dyDescent="0.25">
      <c r="A1566" s="14" t="s">
        <v>2632</v>
      </c>
      <c r="B1566" t="s">
        <v>2633</v>
      </c>
      <c r="C1566" t="s">
        <v>10765</v>
      </c>
      <c r="D1566" t="s">
        <v>2634</v>
      </c>
      <c r="E1566">
        <v>290096</v>
      </c>
      <c r="F1566">
        <v>95</v>
      </c>
      <c r="G1566" t="s">
        <v>10573</v>
      </c>
      <c r="H1566" t="s">
        <v>7768</v>
      </c>
      <c r="I1566" t="s">
        <v>10768</v>
      </c>
      <c r="J1566">
        <f t="shared" si="24"/>
        <v>1565</v>
      </c>
    </row>
    <row r="1567" spans="1:10" x14ac:dyDescent="0.25">
      <c r="A1567" s="14" t="s">
        <v>2635</v>
      </c>
      <c r="B1567" t="s">
        <v>2636</v>
      </c>
      <c r="C1567" t="s">
        <v>10765</v>
      </c>
      <c r="D1567" t="s">
        <v>2637</v>
      </c>
      <c r="E1567">
        <v>510057</v>
      </c>
      <c r="F1567">
        <v>95</v>
      </c>
      <c r="G1567" t="s">
        <v>2638</v>
      </c>
      <c r="H1567" t="s">
        <v>7761</v>
      </c>
      <c r="I1567" t="s">
        <v>10768</v>
      </c>
      <c r="J1567">
        <f t="shared" si="24"/>
        <v>1566</v>
      </c>
    </row>
    <row r="1568" spans="1:10" x14ac:dyDescent="0.25">
      <c r="A1568" s="14" t="s">
        <v>2639</v>
      </c>
      <c r="B1568" t="s">
        <v>2640</v>
      </c>
      <c r="C1568" t="s">
        <v>10765</v>
      </c>
      <c r="D1568" t="s">
        <v>2641</v>
      </c>
      <c r="E1568">
        <v>470023</v>
      </c>
      <c r="F1568">
        <v>95</v>
      </c>
      <c r="G1568" t="s">
        <v>2642</v>
      </c>
      <c r="H1568" t="s">
        <v>7752</v>
      </c>
      <c r="I1568" t="s">
        <v>10768</v>
      </c>
      <c r="J1568">
        <f t="shared" si="24"/>
        <v>1567</v>
      </c>
    </row>
    <row r="1569" spans="1:10" x14ac:dyDescent="0.25">
      <c r="A1569" s="14" t="s">
        <v>2643</v>
      </c>
      <c r="B1569" t="s">
        <v>2644</v>
      </c>
      <c r="C1569" t="s">
        <v>10779</v>
      </c>
      <c r="D1569" t="s">
        <v>2645</v>
      </c>
      <c r="E1569">
        <v>20100</v>
      </c>
      <c r="F1569">
        <v>95</v>
      </c>
      <c r="G1569" t="s">
        <v>7756</v>
      </c>
      <c r="H1569" t="s">
        <v>7757</v>
      </c>
      <c r="I1569" t="s">
        <v>10768</v>
      </c>
      <c r="J1569">
        <f t="shared" si="24"/>
        <v>1568</v>
      </c>
    </row>
    <row r="1570" spans="1:10" x14ac:dyDescent="0.25">
      <c r="A1570" s="14" t="s">
        <v>2646</v>
      </c>
      <c r="B1570" t="s">
        <v>2647</v>
      </c>
      <c r="C1570" t="s">
        <v>10765</v>
      </c>
      <c r="D1570" t="s">
        <v>2648</v>
      </c>
      <c r="E1570">
        <v>50020</v>
      </c>
      <c r="F1570">
        <v>95</v>
      </c>
      <c r="G1570" t="s">
        <v>9256</v>
      </c>
      <c r="H1570" t="s">
        <v>7776</v>
      </c>
      <c r="I1570" t="s">
        <v>10768</v>
      </c>
      <c r="J1570">
        <f t="shared" si="24"/>
        <v>1569</v>
      </c>
    </row>
    <row r="1571" spans="1:10" x14ac:dyDescent="0.25">
      <c r="A1571" s="14" t="s">
        <v>2649</v>
      </c>
      <c r="B1571" t="s">
        <v>2650</v>
      </c>
      <c r="C1571" t="s">
        <v>10765</v>
      </c>
      <c r="D1571" t="s">
        <v>2651</v>
      </c>
      <c r="E1571">
        <v>130056</v>
      </c>
      <c r="F1571">
        <v>95</v>
      </c>
      <c r="G1571" t="s">
        <v>2652</v>
      </c>
      <c r="H1571" t="s">
        <v>7752</v>
      </c>
      <c r="I1571" t="s">
        <v>10768</v>
      </c>
      <c r="J1571">
        <f t="shared" si="24"/>
        <v>1570</v>
      </c>
    </row>
    <row r="1572" spans="1:10" x14ac:dyDescent="0.25">
      <c r="A1572" s="14" t="s">
        <v>2653</v>
      </c>
      <c r="B1572" t="s">
        <v>2654</v>
      </c>
      <c r="C1572" t="s">
        <v>10765</v>
      </c>
      <c r="D1572" t="s">
        <v>2655</v>
      </c>
      <c r="E1572">
        <v>390035</v>
      </c>
      <c r="F1572">
        <v>95</v>
      </c>
      <c r="G1572" t="s">
        <v>2656</v>
      </c>
      <c r="H1572" t="s">
        <v>7771</v>
      </c>
      <c r="I1572" t="s">
        <v>10768</v>
      </c>
      <c r="J1572">
        <f t="shared" si="24"/>
        <v>1571</v>
      </c>
    </row>
    <row r="1573" spans="1:10" x14ac:dyDescent="0.25">
      <c r="A1573" s="14" t="s">
        <v>2657</v>
      </c>
      <c r="B1573" t="s">
        <v>2658</v>
      </c>
      <c r="C1573" t="s">
        <v>10765</v>
      </c>
      <c r="D1573" t="s">
        <v>2659</v>
      </c>
      <c r="E1573">
        <v>360031</v>
      </c>
      <c r="F1573">
        <v>95</v>
      </c>
      <c r="G1573" t="s">
        <v>2660</v>
      </c>
      <c r="H1573" t="s">
        <v>7761</v>
      </c>
      <c r="I1573" t="s">
        <v>10768</v>
      </c>
      <c r="J1573">
        <f t="shared" si="24"/>
        <v>1572</v>
      </c>
    </row>
    <row r="1574" spans="1:10" x14ac:dyDescent="0.25">
      <c r="A1574" s="14" t="s">
        <v>2661</v>
      </c>
      <c r="B1574" t="s">
        <v>2662</v>
      </c>
      <c r="C1574" t="s">
        <v>10765</v>
      </c>
      <c r="D1574" t="s">
        <v>2663</v>
      </c>
      <c r="E1574">
        <v>320029</v>
      </c>
      <c r="F1574">
        <v>95</v>
      </c>
      <c r="G1574" t="s">
        <v>10869</v>
      </c>
      <c r="H1574" t="s">
        <v>7748</v>
      </c>
      <c r="I1574" t="s">
        <v>10768</v>
      </c>
      <c r="J1574">
        <f t="shared" si="24"/>
        <v>1573</v>
      </c>
    </row>
    <row r="1575" spans="1:10" x14ac:dyDescent="0.25">
      <c r="A1575" s="14" t="s">
        <v>2664</v>
      </c>
      <c r="B1575" t="s">
        <v>2665</v>
      </c>
      <c r="C1575" t="s">
        <v>10765</v>
      </c>
      <c r="D1575" t="s">
        <v>2666</v>
      </c>
      <c r="E1575">
        <v>10033</v>
      </c>
      <c r="F1575">
        <v>95</v>
      </c>
      <c r="G1575" t="s">
        <v>2667</v>
      </c>
      <c r="H1575" t="s">
        <v>7752</v>
      </c>
      <c r="I1575" t="s">
        <v>10768</v>
      </c>
      <c r="J1575">
        <f t="shared" si="24"/>
        <v>1574</v>
      </c>
    </row>
    <row r="1576" spans="1:10" x14ac:dyDescent="0.25">
      <c r="A1576" s="14" t="s">
        <v>2668</v>
      </c>
      <c r="B1576" t="s">
        <v>2669</v>
      </c>
      <c r="C1576" t="s">
        <v>10765</v>
      </c>
      <c r="D1576" t="s">
        <v>2670</v>
      </c>
      <c r="E1576">
        <v>380021</v>
      </c>
      <c r="F1576">
        <v>95</v>
      </c>
      <c r="G1576" t="s">
        <v>2671</v>
      </c>
      <c r="H1576" t="s">
        <v>7771</v>
      </c>
      <c r="I1576" t="s">
        <v>10768</v>
      </c>
      <c r="J1576">
        <f t="shared" si="24"/>
        <v>1575</v>
      </c>
    </row>
    <row r="1577" spans="1:10" x14ac:dyDescent="0.25">
      <c r="A1577" s="14" t="s">
        <v>2672</v>
      </c>
      <c r="B1577" t="s">
        <v>2673</v>
      </c>
      <c r="C1577" t="s">
        <v>10765</v>
      </c>
      <c r="D1577" t="s">
        <v>2674</v>
      </c>
      <c r="E1577">
        <v>400034</v>
      </c>
      <c r="F1577">
        <v>95</v>
      </c>
      <c r="G1577" t="s">
        <v>2675</v>
      </c>
      <c r="H1577" t="s">
        <v>7776</v>
      </c>
      <c r="I1577" t="s">
        <v>10768</v>
      </c>
      <c r="J1577">
        <f t="shared" si="24"/>
        <v>1576</v>
      </c>
    </row>
    <row r="1578" spans="1:10" x14ac:dyDescent="0.25">
      <c r="A1578" s="14" t="s">
        <v>2676</v>
      </c>
      <c r="B1578" t="s">
        <v>2677</v>
      </c>
      <c r="C1578" t="s">
        <v>9874</v>
      </c>
      <c r="D1578" t="s">
        <v>2678</v>
      </c>
      <c r="E1578">
        <v>240018</v>
      </c>
      <c r="F1578">
        <v>95</v>
      </c>
      <c r="G1578" t="s">
        <v>2679</v>
      </c>
      <c r="H1578" t="s">
        <v>7761</v>
      </c>
      <c r="I1578" t="s">
        <v>10768</v>
      </c>
      <c r="J1578">
        <f t="shared" si="24"/>
        <v>1577</v>
      </c>
    </row>
    <row r="1579" spans="1:10" x14ac:dyDescent="0.25">
      <c r="A1579" s="14" t="s">
        <v>2680</v>
      </c>
      <c r="B1579" t="s">
        <v>2681</v>
      </c>
      <c r="C1579" t="s">
        <v>10779</v>
      </c>
      <c r="D1579" t="s">
        <v>2682</v>
      </c>
      <c r="E1579">
        <v>20102</v>
      </c>
      <c r="F1579">
        <v>95</v>
      </c>
      <c r="G1579" t="s">
        <v>7756</v>
      </c>
      <c r="H1579" t="s">
        <v>7757</v>
      </c>
      <c r="I1579" t="s">
        <v>10768</v>
      </c>
      <c r="J1579">
        <f t="shared" si="24"/>
        <v>1578</v>
      </c>
    </row>
    <row r="1580" spans="1:10" x14ac:dyDescent="0.25">
      <c r="A1580" s="14" t="s">
        <v>2683</v>
      </c>
      <c r="B1580" t="s">
        <v>2684</v>
      </c>
      <c r="C1580" t="s">
        <v>10779</v>
      </c>
      <c r="D1580" t="s">
        <v>2685</v>
      </c>
      <c r="E1580">
        <v>20103</v>
      </c>
      <c r="F1580">
        <v>95</v>
      </c>
      <c r="G1580" t="s">
        <v>7756</v>
      </c>
      <c r="H1580" t="s">
        <v>7757</v>
      </c>
      <c r="I1580" t="s">
        <v>10768</v>
      </c>
      <c r="J1580">
        <f t="shared" si="24"/>
        <v>1579</v>
      </c>
    </row>
    <row r="1581" spans="1:10" x14ac:dyDescent="0.25">
      <c r="A1581" s="14" t="s">
        <v>2686</v>
      </c>
      <c r="B1581" t="s">
        <v>2687</v>
      </c>
      <c r="C1581" t="s">
        <v>10765</v>
      </c>
      <c r="D1581" t="s">
        <v>2688</v>
      </c>
      <c r="E1581">
        <v>220067</v>
      </c>
      <c r="F1581">
        <v>95</v>
      </c>
      <c r="G1581" t="s">
        <v>2689</v>
      </c>
      <c r="H1581" t="s">
        <v>7776</v>
      </c>
      <c r="I1581" t="s">
        <v>10768</v>
      </c>
      <c r="J1581">
        <f t="shared" si="24"/>
        <v>1580</v>
      </c>
    </row>
    <row r="1582" spans="1:10" x14ac:dyDescent="0.25">
      <c r="A1582" s="14" t="s">
        <v>2690</v>
      </c>
      <c r="B1582" t="s">
        <v>2691</v>
      </c>
      <c r="C1582" t="s">
        <v>10765</v>
      </c>
      <c r="D1582" t="s">
        <v>2692</v>
      </c>
      <c r="E1582">
        <v>390101</v>
      </c>
      <c r="F1582">
        <v>95</v>
      </c>
      <c r="G1582" t="s">
        <v>2693</v>
      </c>
      <c r="H1582" t="s">
        <v>7771</v>
      </c>
      <c r="I1582" t="s">
        <v>10768</v>
      </c>
      <c r="J1582">
        <f t="shared" si="24"/>
        <v>1581</v>
      </c>
    </row>
    <row r="1583" spans="1:10" x14ac:dyDescent="0.25">
      <c r="A1583" s="14" t="s">
        <v>2694</v>
      </c>
      <c r="B1583" t="s">
        <v>6149</v>
      </c>
      <c r="C1583" t="s">
        <v>10765</v>
      </c>
      <c r="D1583" t="s">
        <v>6150</v>
      </c>
      <c r="E1583">
        <v>200027</v>
      </c>
      <c r="F1583">
        <v>95</v>
      </c>
      <c r="G1583" t="s">
        <v>6151</v>
      </c>
      <c r="H1583" t="s">
        <v>7768</v>
      </c>
      <c r="I1583" t="s">
        <v>10768</v>
      </c>
      <c r="J1583">
        <f t="shared" si="24"/>
        <v>1582</v>
      </c>
    </row>
    <row r="1584" spans="1:10" x14ac:dyDescent="0.25">
      <c r="A1584" s="14" t="s">
        <v>6152</v>
      </c>
      <c r="B1584" t="s">
        <v>6153</v>
      </c>
      <c r="C1584" t="s">
        <v>10765</v>
      </c>
      <c r="D1584" t="s">
        <v>6154</v>
      </c>
      <c r="E1584">
        <v>170047</v>
      </c>
      <c r="F1584">
        <v>95</v>
      </c>
      <c r="G1584" t="s">
        <v>6155</v>
      </c>
      <c r="H1584" t="s">
        <v>7771</v>
      </c>
      <c r="I1584" t="s">
        <v>10768</v>
      </c>
      <c r="J1584">
        <f t="shared" si="24"/>
        <v>1583</v>
      </c>
    </row>
    <row r="1585" spans="1:10" x14ac:dyDescent="0.25">
      <c r="A1585" s="14" t="s">
        <v>6156</v>
      </c>
      <c r="B1585" t="s">
        <v>6157</v>
      </c>
      <c r="C1585" t="s">
        <v>10765</v>
      </c>
      <c r="D1585" t="s">
        <v>6158</v>
      </c>
      <c r="E1585">
        <v>20428</v>
      </c>
      <c r="F1585">
        <v>95</v>
      </c>
      <c r="G1585" t="s">
        <v>7756</v>
      </c>
      <c r="H1585" t="s">
        <v>7757</v>
      </c>
      <c r="I1585" t="s">
        <v>10768</v>
      </c>
      <c r="J1585">
        <f t="shared" si="24"/>
        <v>1584</v>
      </c>
    </row>
    <row r="1586" spans="1:10" x14ac:dyDescent="0.25">
      <c r="A1586" s="14" t="s">
        <v>6159</v>
      </c>
      <c r="B1586" t="s">
        <v>6160</v>
      </c>
      <c r="C1586" t="s">
        <v>10765</v>
      </c>
      <c r="D1586" t="s">
        <v>6161</v>
      </c>
      <c r="E1586">
        <v>250021</v>
      </c>
      <c r="F1586">
        <v>95</v>
      </c>
      <c r="G1586" t="s">
        <v>10495</v>
      </c>
      <c r="H1586" t="s">
        <v>12209</v>
      </c>
      <c r="I1586" t="s">
        <v>10768</v>
      </c>
      <c r="J1586">
        <f t="shared" si="24"/>
        <v>1585</v>
      </c>
    </row>
    <row r="1587" spans="1:10" x14ac:dyDescent="0.25">
      <c r="A1587" s="14" t="s">
        <v>10311</v>
      </c>
      <c r="B1587" t="s">
        <v>10312</v>
      </c>
      <c r="C1587" t="s">
        <v>10808</v>
      </c>
      <c r="D1587" t="s">
        <v>10313</v>
      </c>
      <c r="E1587">
        <v>560012</v>
      </c>
      <c r="F1587">
        <v>95</v>
      </c>
      <c r="G1587" t="s">
        <v>10314</v>
      </c>
      <c r="H1587" t="s">
        <v>11461</v>
      </c>
      <c r="I1587" t="s">
        <v>10768</v>
      </c>
      <c r="J1587">
        <f t="shared" si="24"/>
        <v>1586</v>
      </c>
    </row>
    <row r="1588" spans="1:10" x14ac:dyDescent="0.25">
      <c r="A1588" s="14" t="s">
        <v>10456</v>
      </c>
      <c r="B1588" t="s">
        <v>10457</v>
      </c>
      <c r="C1588" t="s">
        <v>10765</v>
      </c>
      <c r="D1588" t="s">
        <v>10458</v>
      </c>
      <c r="E1588">
        <v>410028</v>
      </c>
      <c r="F1588">
        <v>95</v>
      </c>
      <c r="G1588" t="s">
        <v>10459</v>
      </c>
      <c r="H1588" t="s">
        <v>11461</v>
      </c>
      <c r="I1588" t="s">
        <v>10768</v>
      </c>
      <c r="J1588">
        <f t="shared" si="24"/>
        <v>1587</v>
      </c>
    </row>
    <row r="1589" spans="1:10" x14ac:dyDescent="0.25">
      <c r="A1589" s="14" t="s">
        <v>6162</v>
      </c>
      <c r="B1589" t="s">
        <v>6163</v>
      </c>
      <c r="C1589" t="s">
        <v>10808</v>
      </c>
      <c r="D1589" t="s">
        <v>6164</v>
      </c>
      <c r="E1589">
        <v>200024</v>
      </c>
      <c r="F1589">
        <v>95</v>
      </c>
      <c r="G1589" t="s">
        <v>6165</v>
      </c>
      <c r="H1589" t="s">
        <v>7768</v>
      </c>
      <c r="I1589" t="s">
        <v>10768</v>
      </c>
      <c r="J1589">
        <f t="shared" si="24"/>
        <v>1588</v>
      </c>
    </row>
    <row r="1590" spans="1:10" x14ac:dyDescent="0.25">
      <c r="A1590" s="14" t="s">
        <v>6166</v>
      </c>
      <c r="B1590" t="s">
        <v>6167</v>
      </c>
      <c r="C1590" t="s">
        <v>10765</v>
      </c>
      <c r="D1590" t="s">
        <v>6168</v>
      </c>
      <c r="E1590">
        <v>400019</v>
      </c>
      <c r="F1590">
        <v>95</v>
      </c>
      <c r="G1590" t="s">
        <v>6169</v>
      </c>
      <c r="H1590" t="s">
        <v>7776</v>
      </c>
      <c r="I1590" t="s">
        <v>10768</v>
      </c>
      <c r="J1590">
        <f t="shared" si="24"/>
        <v>1589</v>
      </c>
    </row>
    <row r="1591" spans="1:10" x14ac:dyDescent="0.25">
      <c r="A1591" s="14" t="s">
        <v>6170</v>
      </c>
      <c r="B1591" t="s">
        <v>6171</v>
      </c>
      <c r="C1591" t="s">
        <v>10808</v>
      </c>
      <c r="D1591" t="s">
        <v>6172</v>
      </c>
      <c r="E1591">
        <v>40019</v>
      </c>
      <c r="F1591">
        <v>95</v>
      </c>
      <c r="G1591" t="s">
        <v>6173</v>
      </c>
      <c r="H1591" t="s">
        <v>7748</v>
      </c>
      <c r="I1591" t="s">
        <v>10768</v>
      </c>
      <c r="J1591">
        <f t="shared" si="24"/>
        <v>1590</v>
      </c>
    </row>
    <row r="1592" spans="1:10" x14ac:dyDescent="0.25">
      <c r="A1592" s="14" t="s">
        <v>6174</v>
      </c>
      <c r="B1592" t="s">
        <v>6175</v>
      </c>
      <c r="C1592" t="s">
        <v>10765</v>
      </c>
      <c r="D1592" t="s">
        <v>6176</v>
      </c>
      <c r="E1592">
        <v>190103</v>
      </c>
      <c r="F1592">
        <v>95</v>
      </c>
      <c r="G1592" t="s">
        <v>6177</v>
      </c>
      <c r="H1592" t="s">
        <v>7768</v>
      </c>
      <c r="I1592" t="s">
        <v>10768</v>
      </c>
      <c r="J1592">
        <f t="shared" si="24"/>
        <v>1591</v>
      </c>
    </row>
    <row r="1593" spans="1:10" x14ac:dyDescent="0.25">
      <c r="A1593" s="14" t="s">
        <v>6178</v>
      </c>
      <c r="B1593" t="s">
        <v>6179</v>
      </c>
      <c r="C1593" t="s">
        <v>10765</v>
      </c>
      <c r="D1593" t="s">
        <v>6180</v>
      </c>
      <c r="E1593">
        <v>470027</v>
      </c>
      <c r="F1593">
        <v>95</v>
      </c>
      <c r="G1593" t="s">
        <v>6181</v>
      </c>
      <c r="H1593" t="s">
        <v>7752</v>
      </c>
      <c r="I1593" t="s">
        <v>10768</v>
      </c>
      <c r="J1593">
        <f t="shared" si="24"/>
        <v>1592</v>
      </c>
    </row>
    <row r="1594" spans="1:10" x14ac:dyDescent="0.25">
      <c r="A1594" s="14" t="s">
        <v>6182</v>
      </c>
      <c r="B1594" t="s">
        <v>6183</v>
      </c>
      <c r="C1594" t="s">
        <v>10765</v>
      </c>
      <c r="D1594" t="s">
        <v>6184</v>
      </c>
      <c r="E1594">
        <v>480297</v>
      </c>
      <c r="F1594">
        <v>95</v>
      </c>
      <c r="G1594" t="s">
        <v>6185</v>
      </c>
      <c r="H1594" t="s">
        <v>7776</v>
      </c>
      <c r="I1594" t="s">
        <v>10768</v>
      </c>
      <c r="J1594">
        <f t="shared" si="24"/>
        <v>1593</v>
      </c>
    </row>
    <row r="1595" spans="1:10" x14ac:dyDescent="0.25">
      <c r="A1595" s="14" t="s">
        <v>6186</v>
      </c>
      <c r="B1595" t="s">
        <v>6187</v>
      </c>
      <c r="C1595" t="s">
        <v>10765</v>
      </c>
      <c r="D1595" t="s">
        <v>6188</v>
      </c>
      <c r="E1595">
        <v>250020</v>
      </c>
      <c r="F1595">
        <v>95</v>
      </c>
      <c r="G1595" t="s">
        <v>6189</v>
      </c>
      <c r="H1595" t="s">
        <v>12209</v>
      </c>
      <c r="I1595" t="s">
        <v>10768</v>
      </c>
      <c r="J1595">
        <f t="shared" si="24"/>
        <v>1594</v>
      </c>
    </row>
    <row r="1596" spans="1:10" x14ac:dyDescent="0.25">
      <c r="A1596" s="14" t="s">
        <v>10319</v>
      </c>
      <c r="B1596" t="s">
        <v>10320</v>
      </c>
      <c r="C1596" t="s">
        <v>10765</v>
      </c>
      <c r="D1596" t="s">
        <v>10321</v>
      </c>
      <c r="E1596">
        <v>300035</v>
      </c>
      <c r="F1596">
        <v>95</v>
      </c>
      <c r="G1596" t="s">
        <v>10322</v>
      </c>
      <c r="H1596" t="s">
        <v>11461</v>
      </c>
      <c r="I1596" t="s">
        <v>10768</v>
      </c>
      <c r="J1596">
        <f t="shared" si="24"/>
        <v>1595</v>
      </c>
    </row>
    <row r="1597" spans="1:10" x14ac:dyDescent="0.25">
      <c r="A1597" s="14" t="s">
        <v>6190</v>
      </c>
      <c r="B1597" t="s">
        <v>6191</v>
      </c>
      <c r="C1597" t="s">
        <v>10765</v>
      </c>
      <c r="D1597" t="s">
        <v>6192</v>
      </c>
      <c r="E1597">
        <v>260037</v>
      </c>
      <c r="F1597">
        <v>95</v>
      </c>
      <c r="G1597" t="s">
        <v>8258</v>
      </c>
      <c r="H1597" t="s">
        <v>7771</v>
      </c>
      <c r="I1597" t="s">
        <v>10768</v>
      </c>
      <c r="J1597">
        <f t="shared" si="24"/>
        <v>1596</v>
      </c>
    </row>
    <row r="1598" spans="1:10" x14ac:dyDescent="0.25">
      <c r="A1598" s="14" t="s">
        <v>6193</v>
      </c>
      <c r="B1598" t="s">
        <v>6194</v>
      </c>
      <c r="C1598" t="s">
        <v>10765</v>
      </c>
      <c r="D1598" t="s">
        <v>6195</v>
      </c>
      <c r="E1598">
        <v>510022</v>
      </c>
      <c r="F1598">
        <v>95</v>
      </c>
      <c r="G1598" t="s">
        <v>6196</v>
      </c>
      <c r="H1598" t="s">
        <v>7761</v>
      </c>
      <c r="I1598" t="s">
        <v>10768</v>
      </c>
      <c r="J1598">
        <f t="shared" si="24"/>
        <v>1597</v>
      </c>
    </row>
    <row r="1599" spans="1:10" x14ac:dyDescent="0.25">
      <c r="A1599" s="14" t="s">
        <v>6197</v>
      </c>
      <c r="B1599" t="s">
        <v>6198</v>
      </c>
      <c r="C1599" t="s">
        <v>10765</v>
      </c>
      <c r="D1599" t="s">
        <v>6199</v>
      </c>
      <c r="E1599">
        <v>100007</v>
      </c>
      <c r="F1599">
        <v>95</v>
      </c>
      <c r="G1599" t="s">
        <v>6200</v>
      </c>
      <c r="H1599" t="s">
        <v>7761</v>
      </c>
      <c r="I1599" t="s">
        <v>10768</v>
      </c>
      <c r="J1599">
        <f t="shared" si="24"/>
        <v>1598</v>
      </c>
    </row>
    <row r="1600" spans="1:10" x14ac:dyDescent="0.25">
      <c r="A1600" s="14" t="s">
        <v>11776</v>
      </c>
      <c r="B1600" t="s">
        <v>11777</v>
      </c>
      <c r="C1600" t="s">
        <v>10808</v>
      </c>
      <c r="D1600" t="s">
        <v>11778</v>
      </c>
      <c r="E1600">
        <v>530072</v>
      </c>
      <c r="F1600">
        <v>95</v>
      </c>
      <c r="G1600" t="s">
        <v>11779</v>
      </c>
      <c r="H1600" t="s">
        <v>11461</v>
      </c>
      <c r="I1600" t="s">
        <v>10768</v>
      </c>
      <c r="J1600">
        <f t="shared" si="24"/>
        <v>1599</v>
      </c>
    </row>
    <row r="1601" spans="1:10" x14ac:dyDescent="0.25">
      <c r="A1601" s="14" t="s">
        <v>6201</v>
      </c>
      <c r="B1601" t="s">
        <v>6202</v>
      </c>
      <c r="C1601" t="s">
        <v>10765</v>
      </c>
      <c r="D1601" t="s">
        <v>6203</v>
      </c>
      <c r="E1601">
        <v>390038</v>
      </c>
      <c r="F1601">
        <v>95</v>
      </c>
      <c r="G1601" t="s">
        <v>6204</v>
      </c>
      <c r="H1601" t="s">
        <v>7771</v>
      </c>
      <c r="I1601" t="s">
        <v>10768</v>
      </c>
      <c r="J1601">
        <f t="shared" si="24"/>
        <v>1600</v>
      </c>
    </row>
    <row r="1602" spans="1:10" x14ac:dyDescent="0.25">
      <c r="A1602" s="14" t="s">
        <v>6205</v>
      </c>
      <c r="B1602" t="s">
        <v>6206</v>
      </c>
      <c r="C1602" t="s">
        <v>9874</v>
      </c>
      <c r="D1602" t="s">
        <v>6207</v>
      </c>
      <c r="E1602">
        <v>40064</v>
      </c>
      <c r="F1602">
        <v>95</v>
      </c>
      <c r="G1602" t="s">
        <v>6208</v>
      </c>
      <c r="H1602" t="s">
        <v>7748</v>
      </c>
      <c r="I1602" t="s">
        <v>10768</v>
      </c>
      <c r="J1602">
        <f t="shared" si="24"/>
        <v>1601</v>
      </c>
    </row>
    <row r="1603" spans="1:10" x14ac:dyDescent="0.25">
      <c r="A1603" s="14" t="s">
        <v>6209</v>
      </c>
      <c r="B1603" t="s">
        <v>6210</v>
      </c>
      <c r="C1603" t="s">
        <v>10765</v>
      </c>
      <c r="D1603" t="s">
        <v>6211</v>
      </c>
      <c r="E1603">
        <v>370080</v>
      </c>
      <c r="F1603">
        <v>95</v>
      </c>
      <c r="G1603" t="s">
        <v>6212</v>
      </c>
      <c r="H1603" t="s">
        <v>7752</v>
      </c>
      <c r="I1603" t="s">
        <v>10768</v>
      </c>
      <c r="J1603">
        <f t="shared" si="24"/>
        <v>1602</v>
      </c>
    </row>
    <row r="1604" spans="1:10" x14ac:dyDescent="0.25">
      <c r="A1604" s="14" t="s">
        <v>10361</v>
      </c>
      <c r="B1604" t="s">
        <v>10362</v>
      </c>
      <c r="C1604" t="s">
        <v>10765</v>
      </c>
      <c r="D1604" t="s">
        <v>10363</v>
      </c>
      <c r="E1604">
        <v>560013</v>
      </c>
      <c r="F1604">
        <v>95</v>
      </c>
      <c r="G1604" t="s">
        <v>11050</v>
      </c>
      <c r="H1604" t="s">
        <v>11461</v>
      </c>
      <c r="I1604" t="s">
        <v>10768</v>
      </c>
      <c r="J1604">
        <f t="shared" ref="J1604:J1667" si="25">J1603+1</f>
        <v>1603</v>
      </c>
    </row>
    <row r="1605" spans="1:10" x14ac:dyDescent="0.25">
      <c r="A1605" s="14" t="s">
        <v>6213</v>
      </c>
      <c r="B1605" t="s">
        <v>6214</v>
      </c>
      <c r="C1605" t="s">
        <v>10765</v>
      </c>
      <c r="D1605" t="s">
        <v>6215</v>
      </c>
      <c r="E1605">
        <v>180077</v>
      </c>
      <c r="F1605">
        <v>95</v>
      </c>
      <c r="G1605" t="s">
        <v>6216</v>
      </c>
      <c r="H1605" t="s">
        <v>7771</v>
      </c>
      <c r="I1605" t="s">
        <v>10768</v>
      </c>
      <c r="J1605">
        <f t="shared" si="25"/>
        <v>1604</v>
      </c>
    </row>
    <row r="1606" spans="1:10" x14ac:dyDescent="0.25">
      <c r="A1606" s="14" t="s">
        <v>6217</v>
      </c>
      <c r="B1606" t="s">
        <v>6218</v>
      </c>
      <c r="C1606" t="s">
        <v>10808</v>
      </c>
      <c r="D1606" t="s">
        <v>6219</v>
      </c>
      <c r="E1606">
        <v>380022</v>
      </c>
      <c r="F1606">
        <v>95</v>
      </c>
      <c r="G1606" t="s">
        <v>6220</v>
      </c>
      <c r="H1606" t="s">
        <v>7771</v>
      </c>
      <c r="I1606" t="s">
        <v>10768</v>
      </c>
      <c r="J1606">
        <f t="shared" si="25"/>
        <v>1605</v>
      </c>
    </row>
    <row r="1607" spans="1:10" x14ac:dyDescent="0.25">
      <c r="A1607" s="14" t="s">
        <v>6221</v>
      </c>
      <c r="B1607" t="s">
        <v>6222</v>
      </c>
      <c r="C1607" t="s">
        <v>10765</v>
      </c>
      <c r="D1607" t="s">
        <v>6223</v>
      </c>
      <c r="E1607">
        <v>360033</v>
      </c>
      <c r="F1607">
        <v>95</v>
      </c>
      <c r="G1607" t="s">
        <v>6224</v>
      </c>
      <c r="H1607" t="s">
        <v>7761</v>
      </c>
      <c r="I1607" t="s">
        <v>10768</v>
      </c>
      <c r="J1607">
        <f t="shared" si="25"/>
        <v>1606</v>
      </c>
    </row>
    <row r="1608" spans="1:10" x14ac:dyDescent="0.25">
      <c r="A1608" s="14" t="s">
        <v>6225</v>
      </c>
      <c r="B1608" t="s">
        <v>6226</v>
      </c>
      <c r="C1608" t="s">
        <v>10765</v>
      </c>
      <c r="D1608" t="s">
        <v>6227</v>
      </c>
      <c r="E1608">
        <v>190038</v>
      </c>
      <c r="F1608">
        <v>95</v>
      </c>
      <c r="G1608" t="s">
        <v>6228</v>
      </c>
      <c r="H1608" t="s">
        <v>7768</v>
      </c>
      <c r="I1608" t="s">
        <v>10768</v>
      </c>
      <c r="J1608">
        <f t="shared" si="25"/>
        <v>1607</v>
      </c>
    </row>
    <row r="1609" spans="1:10" x14ac:dyDescent="0.25">
      <c r="A1609" s="14" t="s">
        <v>6229</v>
      </c>
      <c r="B1609" t="s">
        <v>6230</v>
      </c>
      <c r="C1609" t="s">
        <v>10765</v>
      </c>
      <c r="D1609" t="s">
        <v>6231</v>
      </c>
      <c r="E1609">
        <v>450025</v>
      </c>
      <c r="F1609">
        <v>95</v>
      </c>
      <c r="G1609" t="s">
        <v>6232</v>
      </c>
      <c r="H1609" t="s">
        <v>7752</v>
      </c>
      <c r="I1609" t="s">
        <v>10768</v>
      </c>
      <c r="J1609">
        <f t="shared" si="25"/>
        <v>1608</v>
      </c>
    </row>
    <row r="1610" spans="1:10" x14ac:dyDescent="0.25">
      <c r="A1610" s="14" t="s">
        <v>6233</v>
      </c>
      <c r="B1610" t="s">
        <v>6234</v>
      </c>
      <c r="C1610" t="s">
        <v>10765</v>
      </c>
      <c r="D1610" t="s">
        <v>6235</v>
      </c>
      <c r="E1610">
        <v>310035</v>
      </c>
      <c r="F1610">
        <v>95</v>
      </c>
      <c r="G1610" t="s">
        <v>6236</v>
      </c>
      <c r="H1610" t="s">
        <v>7768</v>
      </c>
      <c r="I1610" t="s">
        <v>10768</v>
      </c>
      <c r="J1610">
        <f t="shared" si="25"/>
        <v>1609</v>
      </c>
    </row>
    <row r="1611" spans="1:10" x14ac:dyDescent="0.25">
      <c r="A1611" s="14" t="s">
        <v>6237</v>
      </c>
      <c r="B1611" t="s">
        <v>6238</v>
      </c>
      <c r="C1611" t="s">
        <v>10808</v>
      </c>
      <c r="D1611" t="s">
        <v>6239</v>
      </c>
      <c r="E1611">
        <v>480137</v>
      </c>
      <c r="F1611">
        <v>95</v>
      </c>
      <c r="G1611" t="s">
        <v>6240</v>
      </c>
      <c r="H1611" t="s">
        <v>7776</v>
      </c>
      <c r="I1611" t="s">
        <v>10768</v>
      </c>
      <c r="J1611">
        <f t="shared" si="25"/>
        <v>1610</v>
      </c>
    </row>
    <row r="1612" spans="1:10" x14ac:dyDescent="0.25">
      <c r="A1612" s="14" t="s">
        <v>6241</v>
      </c>
      <c r="B1612" t="s">
        <v>6242</v>
      </c>
      <c r="C1612" t="s">
        <v>10765</v>
      </c>
      <c r="D1612" t="s">
        <v>6243</v>
      </c>
      <c r="E1612">
        <v>190039</v>
      </c>
      <c r="F1612">
        <v>95</v>
      </c>
      <c r="G1612" t="s">
        <v>6244</v>
      </c>
      <c r="H1612" t="s">
        <v>7768</v>
      </c>
      <c r="I1612" t="s">
        <v>10768</v>
      </c>
      <c r="J1612">
        <f t="shared" si="25"/>
        <v>1611</v>
      </c>
    </row>
    <row r="1613" spans="1:10" x14ac:dyDescent="0.25">
      <c r="A1613" s="14" t="s">
        <v>6245</v>
      </c>
      <c r="B1613" t="s">
        <v>6246</v>
      </c>
      <c r="C1613" t="s">
        <v>10765</v>
      </c>
      <c r="D1613" t="s">
        <v>6247</v>
      </c>
      <c r="E1613">
        <v>180051</v>
      </c>
      <c r="F1613">
        <v>95</v>
      </c>
      <c r="G1613" t="s">
        <v>6248</v>
      </c>
      <c r="H1613" t="s">
        <v>7771</v>
      </c>
      <c r="I1613" t="s">
        <v>10768</v>
      </c>
      <c r="J1613">
        <f t="shared" si="25"/>
        <v>1612</v>
      </c>
    </row>
    <row r="1614" spans="1:10" x14ac:dyDescent="0.25">
      <c r="A1614" s="14" t="s">
        <v>6249</v>
      </c>
      <c r="B1614" t="s">
        <v>6250</v>
      </c>
      <c r="C1614" t="s">
        <v>10779</v>
      </c>
      <c r="D1614" t="s">
        <v>6251</v>
      </c>
      <c r="E1614">
        <v>20165</v>
      </c>
      <c r="F1614">
        <v>95</v>
      </c>
      <c r="G1614" t="s">
        <v>7756</v>
      </c>
      <c r="H1614" t="s">
        <v>7757</v>
      </c>
      <c r="I1614" t="s">
        <v>10768</v>
      </c>
      <c r="J1614">
        <f t="shared" si="25"/>
        <v>1613</v>
      </c>
    </row>
    <row r="1615" spans="1:10" x14ac:dyDescent="0.25">
      <c r="A1615" s="14" t="s">
        <v>10315</v>
      </c>
      <c r="B1615" t="s">
        <v>10316</v>
      </c>
      <c r="C1615" t="s">
        <v>10765</v>
      </c>
      <c r="D1615" t="s">
        <v>10317</v>
      </c>
      <c r="E1615">
        <v>300033</v>
      </c>
      <c r="F1615">
        <v>95</v>
      </c>
      <c r="G1615" t="s">
        <v>10318</v>
      </c>
      <c r="H1615" t="s">
        <v>11461</v>
      </c>
      <c r="I1615" t="s">
        <v>10768</v>
      </c>
      <c r="J1615">
        <f t="shared" si="25"/>
        <v>1614</v>
      </c>
    </row>
    <row r="1616" spans="1:10" x14ac:dyDescent="0.25">
      <c r="A1616" s="14" t="s">
        <v>6252</v>
      </c>
      <c r="B1616" t="s">
        <v>6253</v>
      </c>
      <c r="C1616" t="s">
        <v>10765</v>
      </c>
      <c r="D1616" t="s">
        <v>6254</v>
      </c>
      <c r="E1616">
        <v>250030</v>
      </c>
      <c r="F1616">
        <v>95</v>
      </c>
      <c r="G1616" t="s">
        <v>6255</v>
      </c>
      <c r="H1616" t="s">
        <v>12209</v>
      </c>
      <c r="I1616" t="s">
        <v>10768</v>
      </c>
      <c r="J1616">
        <f t="shared" si="25"/>
        <v>1615</v>
      </c>
    </row>
    <row r="1617" spans="1:10" x14ac:dyDescent="0.25">
      <c r="A1617" s="14" t="s">
        <v>6256</v>
      </c>
      <c r="B1617" t="s">
        <v>6257</v>
      </c>
      <c r="C1617" t="s">
        <v>10765</v>
      </c>
      <c r="D1617" t="s">
        <v>6258</v>
      </c>
      <c r="E1617">
        <v>470007</v>
      </c>
      <c r="F1617">
        <v>95</v>
      </c>
      <c r="G1617" t="s">
        <v>6259</v>
      </c>
      <c r="H1617" t="s">
        <v>7752</v>
      </c>
      <c r="I1617" t="s">
        <v>10768</v>
      </c>
      <c r="J1617">
        <f t="shared" si="25"/>
        <v>1616</v>
      </c>
    </row>
    <row r="1618" spans="1:10" x14ac:dyDescent="0.25">
      <c r="A1618" s="14" t="s">
        <v>6260</v>
      </c>
      <c r="B1618" t="s">
        <v>6261</v>
      </c>
      <c r="C1618" t="s">
        <v>10765</v>
      </c>
      <c r="D1618" t="s">
        <v>6262</v>
      </c>
      <c r="E1618">
        <v>270150</v>
      </c>
      <c r="F1618">
        <v>95</v>
      </c>
      <c r="G1618" t="s">
        <v>6263</v>
      </c>
      <c r="H1618" t="s">
        <v>7771</v>
      </c>
      <c r="I1618" t="s">
        <v>10768</v>
      </c>
      <c r="J1618">
        <f t="shared" si="25"/>
        <v>1617</v>
      </c>
    </row>
    <row r="1619" spans="1:10" x14ac:dyDescent="0.25">
      <c r="A1619" s="14" t="s">
        <v>6264</v>
      </c>
      <c r="B1619" t="s">
        <v>6265</v>
      </c>
      <c r="C1619" t="s">
        <v>10765</v>
      </c>
      <c r="D1619" t="s">
        <v>6266</v>
      </c>
      <c r="E1619">
        <v>120088</v>
      </c>
      <c r="F1619">
        <v>95</v>
      </c>
      <c r="G1619" t="s">
        <v>6267</v>
      </c>
      <c r="H1619" t="s">
        <v>7752</v>
      </c>
      <c r="I1619" t="s">
        <v>10768</v>
      </c>
      <c r="J1619">
        <f t="shared" si="25"/>
        <v>1618</v>
      </c>
    </row>
    <row r="1620" spans="1:10" x14ac:dyDescent="0.25">
      <c r="A1620" s="14" t="s">
        <v>10338</v>
      </c>
      <c r="B1620" t="s">
        <v>10339</v>
      </c>
      <c r="C1620" t="s">
        <v>10808</v>
      </c>
      <c r="D1620" t="s">
        <v>10340</v>
      </c>
      <c r="E1620">
        <v>80027</v>
      </c>
      <c r="F1620">
        <v>95</v>
      </c>
      <c r="G1620" t="s">
        <v>10341</v>
      </c>
      <c r="H1620" t="s">
        <v>11461</v>
      </c>
      <c r="I1620" t="s">
        <v>10768</v>
      </c>
      <c r="J1620">
        <f t="shared" si="25"/>
        <v>1619</v>
      </c>
    </row>
    <row r="1621" spans="1:10" x14ac:dyDescent="0.25">
      <c r="A1621" s="14" t="s">
        <v>6268</v>
      </c>
      <c r="B1621" t="s">
        <v>6269</v>
      </c>
      <c r="C1621" t="s">
        <v>10765</v>
      </c>
      <c r="D1621" t="s">
        <v>6270</v>
      </c>
      <c r="E1621">
        <v>420057</v>
      </c>
      <c r="F1621">
        <v>95</v>
      </c>
      <c r="G1621" t="s">
        <v>6271</v>
      </c>
      <c r="H1621" t="s">
        <v>7761</v>
      </c>
      <c r="I1621" t="s">
        <v>10768</v>
      </c>
      <c r="J1621">
        <f t="shared" si="25"/>
        <v>1620</v>
      </c>
    </row>
    <row r="1622" spans="1:10" x14ac:dyDescent="0.25">
      <c r="A1622" s="14" t="s">
        <v>6272</v>
      </c>
      <c r="B1622" t="s">
        <v>6273</v>
      </c>
      <c r="C1622" t="s">
        <v>10765</v>
      </c>
      <c r="D1622" t="s">
        <v>6274</v>
      </c>
      <c r="E1622">
        <v>20110</v>
      </c>
      <c r="F1622">
        <v>95</v>
      </c>
      <c r="G1622" t="s">
        <v>7756</v>
      </c>
      <c r="H1622" t="s">
        <v>7757</v>
      </c>
      <c r="I1622" t="s">
        <v>10768</v>
      </c>
      <c r="J1622">
        <f t="shared" si="25"/>
        <v>1621</v>
      </c>
    </row>
    <row r="1623" spans="1:10" x14ac:dyDescent="0.25">
      <c r="A1623" s="14" t="s">
        <v>6275</v>
      </c>
      <c r="B1623" t="s">
        <v>6276</v>
      </c>
      <c r="C1623" t="s">
        <v>10765</v>
      </c>
      <c r="D1623" t="s">
        <v>6277</v>
      </c>
      <c r="E1623">
        <v>470068</v>
      </c>
      <c r="F1623">
        <v>95</v>
      </c>
      <c r="G1623" t="s">
        <v>8453</v>
      </c>
      <c r="H1623" t="s">
        <v>7752</v>
      </c>
      <c r="I1623" t="s">
        <v>10768</v>
      </c>
      <c r="J1623">
        <f t="shared" si="25"/>
        <v>1622</v>
      </c>
    </row>
    <row r="1624" spans="1:10" x14ac:dyDescent="0.25">
      <c r="A1624" s="14" t="s">
        <v>6278</v>
      </c>
      <c r="B1624" t="s">
        <v>10799</v>
      </c>
      <c r="C1624" t="s">
        <v>9874</v>
      </c>
      <c r="D1624" t="s">
        <v>6279</v>
      </c>
      <c r="E1624">
        <v>480010</v>
      </c>
      <c r="F1624">
        <v>95</v>
      </c>
      <c r="G1624" t="s">
        <v>10801</v>
      </c>
      <c r="H1624" t="s">
        <v>7776</v>
      </c>
      <c r="I1624" t="s">
        <v>10768</v>
      </c>
      <c r="J1624">
        <f t="shared" si="25"/>
        <v>1623</v>
      </c>
    </row>
    <row r="1625" spans="1:10" x14ac:dyDescent="0.25">
      <c r="A1625" s="14" t="s">
        <v>6280</v>
      </c>
      <c r="B1625" t="s">
        <v>6281</v>
      </c>
      <c r="C1625" t="s">
        <v>10765</v>
      </c>
      <c r="D1625" t="s">
        <v>6282</v>
      </c>
      <c r="E1625">
        <v>200026</v>
      </c>
      <c r="F1625">
        <v>95</v>
      </c>
      <c r="G1625" t="s">
        <v>6283</v>
      </c>
      <c r="H1625" t="s">
        <v>7768</v>
      </c>
      <c r="I1625" t="s">
        <v>10768</v>
      </c>
      <c r="J1625">
        <f t="shared" si="25"/>
        <v>1624</v>
      </c>
    </row>
    <row r="1626" spans="1:10" x14ac:dyDescent="0.25">
      <c r="A1626" s="14" t="s">
        <v>6284</v>
      </c>
      <c r="B1626" t="s">
        <v>6285</v>
      </c>
      <c r="C1626" t="s">
        <v>10765</v>
      </c>
      <c r="D1626" t="s">
        <v>6286</v>
      </c>
      <c r="E1626">
        <v>480089</v>
      </c>
      <c r="F1626">
        <v>95</v>
      </c>
      <c r="G1626" t="s">
        <v>6287</v>
      </c>
      <c r="H1626" t="s">
        <v>7776</v>
      </c>
      <c r="I1626" t="s">
        <v>10768</v>
      </c>
      <c r="J1626">
        <f t="shared" si="25"/>
        <v>1625</v>
      </c>
    </row>
    <row r="1627" spans="1:10" x14ac:dyDescent="0.25">
      <c r="A1627" s="14" t="s">
        <v>6288</v>
      </c>
      <c r="B1627" t="s">
        <v>6289</v>
      </c>
      <c r="C1627" t="s">
        <v>10779</v>
      </c>
      <c r="D1627" t="s">
        <v>6290</v>
      </c>
      <c r="E1627">
        <v>280027</v>
      </c>
      <c r="F1627">
        <v>95</v>
      </c>
      <c r="G1627" t="s">
        <v>6047</v>
      </c>
      <c r="H1627" t="s">
        <v>7752</v>
      </c>
      <c r="I1627" t="s">
        <v>10768</v>
      </c>
      <c r="J1627">
        <f t="shared" si="25"/>
        <v>1626</v>
      </c>
    </row>
    <row r="1628" spans="1:10" x14ac:dyDescent="0.25">
      <c r="A1628" s="14" t="s">
        <v>6291</v>
      </c>
      <c r="B1628" t="s">
        <v>6292</v>
      </c>
      <c r="C1628" t="s">
        <v>10765</v>
      </c>
      <c r="D1628" t="s">
        <v>6293</v>
      </c>
      <c r="E1628">
        <v>260036</v>
      </c>
      <c r="F1628">
        <v>95</v>
      </c>
      <c r="G1628" t="s">
        <v>6294</v>
      </c>
      <c r="H1628" t="s">
        <v>7771</v>
      </c>
      <c r="I1628" t="s">
        <v>10768</v>
      </c>
      <c r="J1628">
        <f t="shared" si="25"/>
        <v>1627</v>
      </c>
    </row>
    <row r="1629" spans="1:10" x14ac:dyDescent="0.25">
      <c r="A1629" s="14" t="s">
        <v>6295</v>
      </c>
      <c r="B1629" t="s">
        <v>6296</v>
      </c>
      <c r="C1629" t="s">
        <v>9874</v>
      </c>
      <c r="D1629" t="s">
        <v>6297</v>
      </c>
      <c r="E1629">
        <v>480090</v>
      </c>
      <c r="F1629">
        <v>95</v>
      </c>
      <c r="G1629" t="s">
        <v>6298</v>
      </c>
      <c r="H1629" t="s">
        <v>7776</v>
      </c>
      <c r="I1629" t="s">
        <v>10768</v>
      </c>
      <c r="J1629">
        <f t="shared" si="25"/>
        <v>1628</v>
      </c>
    </row>
    <row r="1630" spans="1:10" x14ac:dyDescent="0.25">
      <c r="A1630" s="14" t="s">
        <v>6299</v>
      </c>
      <c r="B1630" t="s">
        <v>6300</v>
      </c>
      <c r="C1630" t="s">
        <v>10765</v>
      </c>
      <c r="D1630" t="s">
        <v>6301</v>
      </c>
      <c r="E1630">
        <v>20106</v>
      </c>
      <c r="F1630">
        <v>95</v>
      </c>
      <c r="G1630" t="s">
        <v>7756</v>
      </c>
      <c r="H1630" t="s">
        <v>7757</v>
      </c>
      <c r="I1630" t="s">
        <v>10768</v>
      </c>
      <c r="J1630">
        <f t="shared" si="25"/>
        <v>1629</v>
      </c>
    </row>
    <row r="1631" spans="1:10" x14ac:dyDescent="0.25">
      <c r="A1631" s="14" t="s">
        <v>6302</v>
      </c>
      <c r="B1631" t="s">
        <v>6303</v>
      </c>
      <c r="C1631" t="s">
        <v>10765</v>
      </c>
      <c r="D1631" t="s">
        <v>6304</v>
      </c>
      <c r="E1631">
        <v>210019</v>
      </c>
      <c r="F1631">
        <v>95</v>
      </c>
      <c r="G1631" t="s">
        <v>6305</v>
      </c>
      <c r="H1631" t="s">
        <v>7752</v>
      </c>
      <c r="I1631" t="s">
        <v>10768</v>
      </c>
      <c r="J1631">
        <f t="shared" si="25"/>
        <v>1630</v>
      </c>
    </row>
    <row r="1632" spans="1:10" x14ac:dyDescent="0.25">
      <c r="A1632" s="14" t="s">
        <v>6306</v>
      </c>
      <c r="B1632" t="s">
        <v>6307</v>
      </c>
      <c r="C1632" t="s">
        <v>10765</v>
      </c>
      <c r="D1632" t="s">
        <v>6308</v>
      </c>
      <c r="E1632">
        <v>290020</v>
      </c>
      <c r="F1632">
        <v>95</v>
      </c>
      <c r="G1632" t="s">
        <v>4274</v>
      </c>
      <c r="H1632" t="s">
        <v>7768</v>
      </c>
      <c r="I1632" t="s">
        <v>10768</v>
      </c>
      <c r="J1632">
        <f t="shared" si="25"/>
        <v>1631</v>
      </c>
    </row>
    <row r="1633" spans="1:10" x14ac:dyDescent="0.25">
      <c r="A1633" s="14" t="s">
        <v>6309</v>
      </c>
      <c r="B1633" t="s">
        <v>6310</v>
      </c>
      <c r="C1633" t="s">
        <v>10765</v>
      </c>
      <c r="D1633" t="s">
        <v>6311</v>
      </c>
      <c r="E1633">
        <v>400035</v>
      </c>
      <c r="F1633">
        <v>95</v>
      </c>
      <c r="G1633" t="s">
        <v>6312</v>
      </c>
      <c r="H1633" t="s">
        <v>7776</v>
      </c>
      <c r="I1633" t="s">
        <v>10768</v>
      </c>
      <c r="J1633">
        <f t="shared" si="25"/>
        <v>1632</v>
      </c>
    </row>
    <row r="1634" spans="1:10" x14ac:dyDescent="0.25">
      <c r="A1634" s="14" t="s">
        <v>6313</v>
      </c>
      <c r="B1634" t="s">
        <v>6314</v>
      </c>
      <c r="C1634" t="s">
        <v>10765</v>
      </c>
      <c r="D1634" t="s">
        <v>6315</v>
      </c>
      <c r="E1634">
        <v>450026</v>
      </c>
      <c r="F1634">
        <v>95</v>
      </c>
      <c r="G1634" t="s">
        <v>6047</v>
      </c>
      <c r="H1634" t="s">
        <v>7752</v>
      </c>
      <c r="I1634" t="s">
        <v>10768</v>
      </c>
      <c r="J1634">
        <f t="shared" si="25"/>
        <v>1633</v>
      </c>
    </row>
    <row r="1635" spans="1:10" x14ac:dyDescent="0.25">
      <c r="A1635" s="14" t="s">
        <v>10334</v>
      </c>
      <c r="B1635" t="s">
        <v>10335</v>
      </c>
      <c r="C1635" t="s">
        <v>10765</v>
      </c>
      <c r="D1635" t="s">
        <v>10336</v>
      </c>
      <c r="E1635">
        <v>80075</v>
      </c>
      <c r="F1635">
        <v>95</v>
      </c>
      <c r="G1635" t="s">
        <v>10337</v>
      </c>
      <c r="H1635" t="s">
        <v>11461</v>
      </c>
      <c r="I1635" t="s">
        <v>10768</v>
      </c>
      <c r="J1635">
        <f t="shared" si="25"/>
        <v>1634</v>
      </c>
    </row>
    <row r="1636" spans="1:10" x14ac:dyDescent="0.25">
      <c r="A1636" s="14" t="s">
        <v>6316</v>
      </c>
      <c r="B1636" t="s">
        <v>6317</v>
      </c>
      <c r="C1636" t="s">
        <v>10765</v>
      </c>
      <c r="D1636" t="s">
        <v>6318</v>
      </c>
      <c r="E1636">
        <v>480197</v>
      </c>
      <c r="F1636">
        <v>95</v>
      </c>
      <c r="G1636" t="s">
        <v>6319</v>
      </c>
      <c r="H1636" t="s">
        <v>7776</v>
      </c>
      <c r="I1636" t="s">
        <v>10768</v>
      </c>
      <c r="J1636">
        <f t="shared" si="25"/>
        <v>1635</v>
      </c>
    </row>
    <row r="1637" spans="1:10" x14ac:dyDescent="0.25">
      <c r="A1637" s="14" t="s">
        <v>6320</v>
      </c>
      <c r="B1637" t="s">
        <v>6321</v>
      </c>
      <c r="C1637" t="s">
        <v>10765</v>
      </c>
      <c r="D1637" t="s">
        <v>6322</v>
      </c>
      <c r="E1637">
        <v>280029</v>
      </c>
      <c r="F1637">
        <v>95</v>
      </c>
      <c r="G1637" t="s">
        <v>6323</v>
      </c>
      <c r="H1637" t="s">
        <v>7752</v>
      </c>
      <c r="I1637" t="s">
        <v>10768</v>
      </c>
      <c r="J1637">
        <f t="shared" si="25"/>
        <v>1636</v>
      </c>
    </row>
    <row r="1638" spans="1:10" x14ac:dyDescent="0.25">
      <c r="A1638" s="14" t="s">
        <v>10330</v>
      </c>
      <c r="B1638" t="s">
        <v>10331</v>
      </c>
      <c r="C1638" t="s">
        <v>10765</v>
      </c>
      <c r="D1638" t="s">
        <v>10332</v>
      </c>
      <c r="E1638">
        <v>160014</v>
      </c>
      <c r="F1638">
        <v>95</v>
      </c>
      <c r="G1638" t="s">
        <v>10333</v>
      </c>
      <c r="H1638" t="s">
        <v>11461</v>
      </c>
      <c r="I1638" t="s">
        <v>10768</v>
      </c>
      <c r="J1638">
        <f t="shared" si="25"/>
        <v>1637</v>
      </c>
    </row>
    <row r="1639" spans="1:10" x14ac:dyDescent="0.25">
      <c r="A1639" s="14" t="s">
        <v>6324</v>
      </c>
      <c r="B1639" t="s">
        <v>6325</v>
      </c>
      <c r="C1639" t="s">
        <v>10765</v>
      </c>
      <c r="D1639" t="s">
        <v>6326</v>
      </c>
      <c r="E1639">
        <v>350020</v>
      </c>
      <c r="F1639">
        <v>95</v>
      </c>
      <c r="G1639" t="s">
        <v>6327</v>
      </c>
      <c r="H1639" t="s">
        <v>7776</v>
      </c>
      <c r="I1639" t="s">
        <v>10768</v>
      </c>
      <c r="J1639">
        <f t="shared" si="25"/>
        <v>1638</v>
      </c>
    </row>
    <row r="1640" spans="1:10" x14ac:dyDescent="0.25">
      <c r="A1640" s="14" t="s">
        <v>6328</v>
      </c>
      <c r="B1640" t="s">
        <v>6329</v>
      </c>
      <c r="C1640" t="s">
        <v>10765</v>
      </c>
      <c r="D1640" t="s">
        <v>6330</v>
      </c>
      <c r="E1640">
        <v>20107</v>
      </c>
      <c r="F1640">
        <v>95</v>
      </c>
      <c r="G1640" t="s">
        <v>7756</v>
      </c>
      <c r="H1640" t="s">
        <v>7757</v>
      </c>
      <c r="I1640" t="s">
        <v>10768</v>
      </c>
      <c r="J1640">
        <f t="shared" si="25"/>
        <v>1639</v>
      </c>
    </row>
    <row r="1641" spans="1:10" x14ac:dyDescent="0.25">
      <c r="A1641" s="14" t="s">
        <v>6331</v>
      </c>
      <c r="B1641" t="s">
        <v>6332</v>
      </c>
      <c r="C1641" t="s">
        <v>10808</v>
      </c>
      <c r="D1641" t="s">
        <v>6333</v>
      </c>
      <c r="E1641">
        <v>120028</v>
      </c>
      <c r="F1641">
        <v>95</v>
      </c>
      <c r="G1641" t="s">
        <v>6287</v>
      </c>
      <c r="H1641" t="s">
        <v>7752</v>
      </c>
      <c r="I1641" t="s">
        <v>10768</v>
      </c>
      <c r="J1641">
        <f t="shared" si="25"/>
        <v>1640</v>
      </c>
    </row>
    <row r="1642" spans="1:10" x14ac:dyDescent="0.25">
      <c r="A1642" s="14" t="s">
        <v>6334</v>
      </c>
      <c r="B1642" t="s">
        <v>6335</v>
      </c>
      <c r="C1642" t="s">
        <v>10765</v>
      </c>
      <c r="D1642" t="s">
        <v>6336</v>
      </c>
      <c r="E1642">
        <v>400036</v>
      </c>
      <c r="F1642">
        <v>95</v>
      </c>
      <c r="G1642" t="s">
        <v>6337</v>
      </c>
      <c r="H1642" t="s">
        <v>7776</v>
      </c>
      <c r="I1642" t="s">
        <v>10768</v>
      </c>
      <c r="J1642">
        <f t="shared" si="25"/>
        <v>1641</v>
      </c>
    </row>
    <row r="1643" spans="1:10" x14ac:dyDescent="0.25">
      <c r="A1643" s="14" t="s">
        <v>6338</v>
      </c>
      <c r="B1643" t="s">
        <v>6339</v>
      </c>
      <c r="C1643" t="s">
        <v>10765</v>
      </c>
      <c r="D1643" t="s">
        <v>6340</v>
      </c>
      <c r="E1643">
        <v>90009</v>
      </c>
      <c r="F1643">
        <v>95</v>
      </c>
      <c r="G1643" t="s">
        <v>7251</v>
      </c>
      <c r="H1643" t="s">
        <v>12209</v>
      </c>
      <c r="I1643" t="s">
        <v>10768</v>
      </c>
      <c r="J1643">
        <f t="shared" si="25"/>
        <v>1642</v>
      </c>
    </row>
    <row r="1644" spans="1:10" x14ac:dyDescent="0.25">
      <c r="A1644" s="14" t="s">
        <v>6341</v>
      </c>
      <c r="B1644" t="s">
        <v>6342</v>
      </c>
      <c r="C1644" t="s">
        <v>10765</v>
      </c>
      <c r="D1644" t="s">
        <v>6343</v>
      </c>
      <c r="E1644">
        <v>60095</v>
      </c>
      <c r="F1644">
        <v>95</v>
      </c>
      <c r="G1644" t="s">
        <v>6344</v>
      </c>
      <c r="H1644" t="s">
        <v>7748</v>
      </c>
      <c r="I1644" t="s">
        <v>10768</v>
      </c>
      <c r="J1644">
        <f t="shared" si="25"/>
        <v>1643</v>
      </c>
    </row>
    <row r="1645" spans="1:10" x14ac:dyDescent="0.25">
      <c r="A1645" s="14" t="s">
        <v>6345</v>
      </c>
      <c r="B1645" t="s">
        <v>6346</v>
      </c>
      <c r="C1645" t="s">
        <v>10765</v>
      </c>
      <c r="D1645" t="s">
        <v>6347</v>
      </c>
      <c r="E1645">
        <v>480092</v>
      </c>
      <c r="F1645">
        <v>95</v>
      </c>
      <c r="G1645" t="s">
        <v>6348</v>
      </c>
      <c r="H1645" t="s">
        <v>7776</v>
      </c>
      <c r="I1645" t="s">
        <v>10768</v>
      </c>
      <c r="J1645">
        <f t="shared" si="25"/>
        <v>1644</v>
      </c>
    </row>
    <row r="1646" spans="1:10" x14ac:dyDescent="0.25">
      <c r="A1646" s="14" t="s">
        <v>6349</v>
      </c>
      <c r="B1646" t="s">
        <v>6350</v>
      </c>
      <c r="C1646" t="s">
        <v>10765</v>
      </c>
      <c r="D1646" t="s">
        <v>6351</v>
      </c>
      <c r="E1646">
        <v>260133</v>
      </c>
      <c r="F1646">
        <v>95</v>
      </c>
      <c r="G1646" t="s">
        <v>8258</v>
      </c>
      <c r="H1646" t="s">
        <v>7771</v>
      </c>
      <c r="I1646" t="s">
        <v>10768</v>
      </c>
      <c r="J1646">
        <f t="shared" si="25"/>
        <v>1645</v>
      </c>
    </row>
    <row r="1647" spans="1:10" x14ac:dyDescent="0.25">
      <c r="A1647" s="14" t="s">
        <v>6352</v>
      </c>
      <c r="B1647" t="s">
        <v>6353</v>
      </c>
      <c r="C1647" t="s">
        <v>10765</v>
      </c>
      <c r="D1647" t="s">
        <v>6354</v>
      </c>
      <c r="E1647">
        <v>290042</v>
      </c>
      <c r="F1647">
        <v>95</v>
      </c>
      <c r="G1647" t="s">
        <v>11700</v>
      </c>
      <c r="H1647" t="s">
        <v>7768</v>
      </c>
      <c r="I1647" t="s">
        <v>10768</v>
      </c>
      <c r="J1647">
        <f t="shared" si="25"/>
        <v>1646</v>
      </c>
    </row>
    <row r="1648" spans="1:10" x14ac:dyDescent="0.25">
      <c r="A1648" s="14" t="s">
        <v>10466</v>
      </c>
      <c r="B1648" t="s">
        <v>10467</v>
      </c>
      <c r="C1648" t="s">
        <v>10808</v>
      </c>
      <c r="D1648" t="s">
        <v>10468</v>
      </c>
      <c r="E1648">
        <v>300046</v>
      </c>
      <c r="F1648">
        <v>95</v>
      </c>
      <c r="G1648" t="s">
        <v>10469</v>
      </c>
      <c r="H1648" t="s">
        <v>11461</v>
      </c>
      <c r="I1648" t="s">
        <v>10768</v>
      </c>
      <c r="J1648">
        <f t="shared" si="25"/>
        <v>1647</v>
      </c>
    </row>
    <row r="1649" spans="1:10" x14ac:dyDescent="0.25">
      <c r="A1649" s="14" t="s">
        <v>6355</v>
      </c>
      <c r="B1649" t="s">
        <v>6356</v>
      </c>
      <c r="C1649" t="s">
        <v>9874</v>
      </c>
      <c r="D1649" t="s">
        <v>6357</v>
      </c>
      <c r="E1649">
        <v>480097</v>
      </c>
      <c r="F1649">
        <v>95</v>
      </c>
      <c r="G1649" t="s">
        <v>6358</v>
      </c>
      <c r="H1649" t="s">
        <v>7776</v>
      </c>
      <c r="I1649" t="s">
        <v>10768</v>
      </c>
      <c r="J1649">
        <f t="shared" si="25"/>
        <v>1648</v>
      </c>
    </row>
    <row r="1650" spans="1:10" x14ac:dyDescent="0.25">
      <c r="A1650" s="14" t="s">
        <v>6359</v>
      </c>
      <c r="B1650" t="s">
        <v>6360</v>
      </c>
      <c r="C1650" t="s">
        <v>10808</v>
      </c>
      <c r="D1650" t="s">
        <v>6361</v>
      </c>
      <c r="E1650">
        <v>280030</v>
      </c>
      <c r="F1650">
        <v>95</v>
      </c>
      <c r="G1650" t="s">
        <v>6362</v>
      </c>
      <c r="H1650" t="s">
        <v>7752</v>
      </c>
      <c r="I1650" t="s">
        <v>10768</v>
      </c>
      <c r="J1650">
        <f t="shared" si="25"/>
        <v>1649</v>
      </c>
    </row>
    <row r="1651" spans="1:10" x14ac:dyDescent="0.25">
      <c r="A1651" s="14" t="s">
        <v>6363</v>
      </c>
      <c r="B1651" t="s">
        <v>6364</v>
      </c>
      <c r="C1651" t="s">
        <v>10765</v>
      </c>
      <c r="D1651" t="s">
        <v>6365</v>
      </c>
      <c r="E1651">
        <v>270037</v>
      </c>
      <c r="F1651">
        <v>95</v>
      </c>
      <c r="G1651" t="s">
        <v>6366</v>
      </c>
      <c r="H1651" t="s">
        <v>7771</v>
      </c>
      <c r="I1651" t="s">
        <v>10768</v>
      </c>
      <c r="J1651">
        <f t="shared" si="25"/>
        <v>1650</v>
      </c>
    </row>
    <row r="1652" spans="1:10" x14ac:dyDescent="0.25">
      <c r="A1652" s="14" t="s">
        <v>6367</v>
      </c>
      <c r="B1652" t="s">
        <v>6368</v>
      </c>
      <c r="C1652" t="s">
        <v>10765</v>
      </c>
      <c r="D1652" t="s">
        <v>6369</v>
      </c>
      <c r="E1652">
        <v>390037</v>
      </c>
      <c r="F1652">
        <v>95</v>
      </c>
      <c r="G1652" t="s">
        <v>6370</v>
      </c>
      <c r="H1652" t="s">
        <v>7771</v>
      </c>
      <c r="I1652" t="s">
        <v>10768</v>
      </c>
      <c r="J1652">
        <f t="shared" si="25"/>
        <v>1651</v>
      </c>
    </row>
    <row r="1653" spans="1:10" x14ac:dyDescent="0.25">
      <c r="A1653" s="14" t="s">
        <v>6371</v>
      </c>
      <c r="B1653" t="s">
        <v>6372</v>
      </c>
      <c r="C1653" t="s">
        <v>10808</v>
      </c>
      <c r="D1653" t="s">
        <v>6373</v>
      </c>
      <c r="E1653">
        <v>550025</v>
      </c>
      <c r="F1653">
        <v>95</v>
      </c>
      <c r="G1653" t="s">
        <v>6374</v>
      </c>
      <c r="H1653" t="s">
        <v>7771</v>
      </c>
      <c r="I1653" t="s">
        <v>10768</v>
      </c>
      <c r="J1653">
        <f t="shared" si="25"/>
        <v>1652</v>
      </c>
    </row>
    <row r="1654" spans="1:10" x14ac:dyDescent="0.25">
      <c r="A1654" s="14" t="s">
        <v>6375</v>
      </c>
      <c r="B1654" t="s">
        <v>6376</v>
      </c>
      <c r="C1654" t="s">
        <v>10765</v>
      </c>
      <c r="D1654" t="s">
        <v>6377</v>
      </c>
      <c r="E1654">
        <v>450027</v>
      </c>
      <c r="F1654">
        <v>95</v>
      </c>
      <c r="G1654" t="s">
        <v>6378</v>
      </c>
      <c r="H1654" t="s">
        <v>7752</v>
      </c>
      <c r="I1654" t="s">
        <v>10768</v>
      </c>
      <c r="J1654">
        <f t="shared" si="25"/>
        <v>1653</v>
      </c>
    </row>
    <row r="1655" spans="1:10" x14ac:dyDescent="0.25">
      <c r="A1655" s="14" t="s">
        <v>6379</v>
      </c>
      <c r="B1655" t="s">
        <v>6380</v>
      </c>
      <c r="C1655" t="s">
        <v>10765</v>
      </c>
      <c r="D1655" t="s">
        <v>6381</v>
      </c>
      <c r="E1655">
        <v>170049</v>
      </c>
      <c r="F1655">
        <v>95</v>
      </c>
      <c r="G1655" t="s">
        <v>6382</v>
      </c>
      <c r="H1655" t="s">
        <v>7771</v>
      </c>
      <c r="I1655" t="s">
        <v>10768</v>
      </c>
      <c r="J1655">
        <f t="shared" si="25"/>
        <v>1654</v>
      </c>
    </row>
    <row r="1656" spans="1:10" x14ac:dyDescent="0.25">
      <c r="A1656" s="14" t="s">
        <v>6383</v>
      </c>
      <c r="B1656" t="s">
        <v>6384</v>
      </c>
      <c r="C1656" t="s">
        <v>10779</v>
      </c>
      <c r="D1656" t="s">
        <v>6385</v>
      </c>
      <c r="E1656">
        <v>310034</v>
      </c>
      <c r="F1656">
        <v>95</v>
      </c>
      <c r="G1656" t="s">
        <v>6386</v>
      </c>
      <c r="H1656" t="s">
        <v>7768</v>
      </c>
      <c r="I1656" t="s">
        <v>10768</v>
      </c>
      <c r="J1656">
        <f t="shared" si="25"/>
        <v>1655</v>
      </c>
    </row>
    <row r="1657" spans="1:10" x14ac:dyDescent="0.25">
      <c r="A1657" s="14" t="s">
        <v>6387</v>
      </c>
      <c r="B1657" t="s">
        <v>6388</v>
      </c>
      <c r="C1657" t="s">
        <v>10808</v>
      </c>
      <c r="D1657" t="s">
        <v>6389</v>
      </c>
      <c r="E1657">
        <v>480361</v>
      </c>
      <c r="F1657">
        <v>95</v>
      </c>
      <c r="G1657" t="s">
        <v>6390</v>
      </c>
      <c r="H1657" t="s">
        <v>7776</v>
      </c>
      <c r="I1657" t="s">
        <v>10768</v>
      </c>
      <c r="J1657">
        <f t="shared" si="25"/>
        <v>1656</v>
      </c>
    </row>
    <row r="1658" spans="1:10" x14ac:dyDescent="0.25">
      <c r="A1658" s="14" t="s">
        <v>6391</v>
      </c>
      <c r="B1658" t="s">
        <v>6392</v>
      </c>
      <c r="C1658" t="s">
        <v>10765</v>
      </c>
      <c r="D1658" t="s">
        <v>6393</v>
      </c>
      <c r="E1658">
        <v>310031</v>
      </c>
      <c r="F1658">
        <v>95</v>
      </c>
      <c r="G1658" t="s">
        <v>6394</v>
      </c>
      <c r="H1658" t="s">
        <v>7768</v>
      </c>
      <c r="I1658" t="s">
        <v>10768</v>
      </c>
      <c r="J1658">
        <f t="shared" si="25"/>
        <v>1657</v>
      </c>
    </row>
    <row r="1659" spans="1:10" x14ac:dyDescent="0.25">
      <c r="A1659" s="14" t="s">
        <v>6395</v>
      </c>
      <c r="B1659" t="s">
        <v>6396</v>
      </c>
      <c r="C1659" t="s">
        <v>10808</v>
      </c>
      <c r="D1659" t="s">
        <v>6397</v>
      </c>
      <c r="E1659">
        <v>690003</v>
      </c>
      <c r="F1659">
        <v>95</v>
      </c>
      <c r="G1659" t="s">
        <v>6398</v>
      </c>
      <c r="H1659" t="s">
        <v>7748</v>
      </c>
      <c r="I1659" t="s">
        <v>10768</v>
      </c>
      <c r="J1659">
        <f t="shared" si="25"/>
        <v>1658</v>
      </c>
    </row>
    <row r="1660" spans="1:10" x14ac:dyDescent="0.25">
      <c r="A1660" s="14" t="s">
        <v>6399</v>
      </c>
      <c r="B1660" t="s">
        <v>6400</v>
      </c>
      <c r="C1660" t="s">
        <v>10808</v>
      </c>
      <c r="D1660" t="s">
        <v>6401</v>
      </c>
      <c r="E1660">
        <v>260039</v>
      </c>
      <c r="F1660">
        <v>95</v>
      </c>
      <c r="G1660" t="s">
        <v>6402</v>
      </c>
      <c r="H1660" t="s">
        <v>7771</v>
      </c>
      <c r="I1660" t="s">
        <v>10768</v>
      </c>
      <c r="J1660">
        <f t="shared" si="25"/>
        <v>1659</v>
      </c>
    </row>
    <row r="1661" spans="1:10" x14ac:dyDescent="0.25">
      <c r="A1661" s="14" t="s">
        <v>6403</v>
      </c>
      <c r="B1661" t="s">
        <v>6404</v>
      </c>
      <c r="C1661" t="s">
        <v>10765</v>
      </c>
      <c r="D1661" t="s">
        <v>6405</v>
      </c>
      <c r="E1661">
        <v>180029</v>
      </c>
      <c r="F1661">
        <v>95</v>
      </c>
      <c r="G1661" t="s">
        <v>6406</v>
      </c>
      <c r="H1661" t="s">
        <v>7771</v>
      </c>
      <c r="I1661" t="s">
        <v>10768</v>
      </c>
      <c r="J1661">
        <f t="shared" si="25"/>
        <v>1660</v>
      </c>
    </row>
    <row r="1662" spans="1:10" x14ac:dyDescent="0.25">
      <c r="A1662" s="14" t="s">
        <v>6407</v>
      </c>
      <c r="B1662" t="s">
        <v>6408</v>
      </c>
      <c r="C1662" t="s">
        <v>10808</v>
      </c>
      <c r="D1662" t="s">
        <v>6409</v>
      </c>
      <c r="E1662">
        <v>690002</v>
      </c>
      <c r="F1662">
        <v>95</v>
      </c>
      <c r="G1662" t="s">
        <v>6398</v>
      </c>
      <c r="H1662" t="s">
        <v>7748</v>
      </c>
      <c r="I1662" t="s">
        <v>10768</v>
      </c>
      <c r="J1662">
        <f t="shared" si="25"/>
        <v>1661</v>
      </c>
    </row>
    <row r="1663" spans="1:10" x14ac:dyDescent="0.25">
      <c r="A1663" s="14" t="s">
        <v>2950</v>
      </c>
      <c r="B1663" t="s">
        <v>2951</v>
      </c>
      <c r="C1663" t="s">
        <v>10808</v>
      </c>
      <c r="D1663" t="s">
        <v>2952</v>
      </c>
      <c r="E1663">
        <v>370026</v>
      </c>
      <c r="F1663">
        <v>95</v>
      </c>
      <c r="G1663" t="s">
        <v>2953</v>
      </c>
      <c r="H1663" t="s">
        <v>7752</v>
      </c>
      <c r="I1663" t="s">
        <v>10768</v>
      </c>
      <c r="J1663">
        <f t="shared" si="25"/>
        <v>1662</v>
      </c>
    </row>
    <row r="1664" spans="1:10" x14ac:dyDescent="0.25">
      <c r="A1664" s="14" t="s">
        <v>2954</v>
      </c>
      <c r="B1664" t="s">
        <v>2955</v>
      </c>
      <c r="C1664" t="s">
        <v>10808</v>
      </c>
      <c r="D1664" t="s">
        <v>2956</v>
      </c>
      <c r="E1664">
        <v>450028</v>
      </c>
      <c r="F1664">
        <v>95</v>
      </c>
      <c r="G1664" t="s">
        <v>2957</v>
      </c>
      <c r="H1664" t="s">
        <v>7752</v>
      </c>
      <c r="I1664" t="s">
        <v>10768</v>
      </c>
      <c r="J1664">
        <f t="shared" si="25"/>
        <v>1663</v>
      </c>
    </row>
    <row r="1665" spans="1:10" x14ac:dyDescent="0.25">
      <c r="A1665" s="14" t="s">
        <v>2958</v>
      </c>
      <c r="B1665" t="s">
        <v>2959</v>
      </c>
      <c r="C1665" t="s">
        <v>10808</v>
      </c>
      <c r="D1665" t="s">
        <v>2960</v>
      </c>
      <c r="E1665">
        <v>20111</v>
      </c>
      <c r="F1665">
        <v>95</v>
      </c>
      <c r="G1665" t="s">
        <v>7756</v>
      </c>
      <c r="H1665" t="s">
        <v>7757</v>
      </c>
      <c r="I1665" t="s">
        <v>10768</v>
      </c>
      <c r="J1665">
        <f t="shared" si="25"/>
        <v>1664</v>
      </c>
    </row>
    <row r="1666" spans="1:10" x14ac:dyDescent="0.25">
      <c r="A1666" s="14" t="s">
        <v>10349</v>
      </c>
      <c r="B1666" t="s">
        <v>10350</v>
      </c>
      <c r="C1666" t="s">
        <v>10808</v>
      </c>
      <c r="D1666" t="s">
        <v>10351</v>
      </c>
      <c r="E1666">
        <v>300036</v>
      </c>
      <c r="F1666">
        <v>95</v>
      </c>
      <c r="G1666" t="s">
        <v>10352</v>
      </c>
      <c r="H1666" t="s">
        <v>11461</v>
      </c>
      <c r="I1666" t="s">
        <v>10768</v>
      </c>
      <c r="J1666">
        <f t="shared" si="25"/>
        <v>1665</v>
      </c>
    </row>
    <row r="1667" spans="1:10" x14ac:dyDescent="0.25">
      <c r="A1667" s="14" t="s">
        <v>2961</v>
      </c>
      <c r="B1667" t="s">
        <v>2962</v>
      </c>
      <c r="C1667" t="s">
        <v>10765</v>
      </c>
      <c r="D1667" t="s">
        <v>2963</v>
      </c>
      <c r="E1667">
        <v>550128</v>
      </c>
      <c r="F1667">
        <v>95</v>
      </c>
      <c r="G1667" t="s">
        <v>2964</v>
      </c>
      <c r="H1667" t="s">
        <v>7771</v>
      </c>
      <c r="I1667" t="s">
        <v>10768</v>
      </c>
      <c r="J1667">
        <f t="shared" si="25"/>
        <v>1666</v>
      </c>
    </row>
    <row r="1668" spans="1:10" x14ac:dyDescent="0.25">
      <c r="A1668" s="14" t="s">
        <v>2965</v>
      </c>
      <c r="B1668" t="s">
        <v>2966</v>
      </c>
      <c r="C1668" t="s">
        <v>10808</v>
      </c>
      <c r="D1668" t="s">
        <v>2967</v>
      </c>
      <c r="E1668">
        <v>280020</v>
      </c>
      <c r="F1668">
        <v>95</v>
      </c>
      <c r="G1668" t="s">
        <v>2968</v>
      </c>
      <c r="H1668" t="s">
        <v>7752</v>
      </c>
      <c r="I1668" t="s">
        <v>10768</v>
      </c>
      <c r="J1668">
        <f t="shared" ref="J1668:J1731" si="26">J1667+1</f>
        <v>1667</v>
      </c>
    </row>
    <row r="1669" spans="1:10" x14ac:dyDescent="0.25">
      <c r="A1669" s="14" t="s">
        <v>2969</v>
      </c>
      <c r="B1669" t="s">
        <v>2970</v>
      </c>
      <c r="C1669" t="s">
        <v>9874</v>
      </c>
      <c r="D1669" t="s">
        <v>2971</v>
      </c>
      <c r="E1669">
        <v>480093</v>
      </c>
      <c r="F1669">
        <v>95</v>
      </c>
      <c r="G1669" t="s">
        <v>2972</v>
      </c>
      <c r="H1669" t="s">
        <v>7776</v>
      </c>
      <c r="I1669" t="s">
        <v>10768</v>
      </c>
      <c r="J1669">
        <f t="shared" si="26"/>
        <v>1668</v>
      </c>
    </row>
    <row r="1670" spans="1:10" x14ac:dyDescent="0.25">
      <c r="A1670" s="14" t="s">
        <v>10364</v>
      </c>
      <c r="B1670" t="s">
        <v>10365</v>
      </c>
      <c r="C1670" t="s">
        <v>10808</v>
      </c>
      <c r="D1670" t="s">
        <v>10366</v>
      </c>
      <c r="E1670">
        <v>80030</v>
      </c>
      <c r="F1670">
        <v>95</v>
      </c>
      <c r="G1670" t="s">
        <v>10367</v>
      </c>
      <c r="H1670" t="s">
        <v>11461</v>
      </c>
      <c r="I1670" t="s">
        <v>10768</v>
      </c>
      <c r="J1670">
        <f t="shared" si="26"/>
        <v>1669</v>
      </c>
    </row>
    <row r="1671" spans="1:10" x14ac:dyDescent="0.25">
      <c r="A1671" s="14" t="s">
        <v>2973</v>
      </c>
      <c r="B1671" t="s">
        <v>2974</v>
      </c>
      <c r="C1671" t="s">
        <v>10808</v>
      </c>
      <c r="D1671" t="s">
        <v>2975</v>
      </c>
      <c r="E1671">
        <v>660001</v>
      </c>
      <c r="F1671">
        <v>95</v>
      </c>
      <c r="G1671" t="s">
        <v>2976</v>
      </c>
      <c r="H1671" t="s">
        <v>7748</v>
      </c>
      <c r="I1671" t="s">
        <v>10768</v>
      </c>
      <c r="J1671">
        <f t="shared" si="26"/>
        <v>1670</v>
      </c>
    </row>
    <row r="1672" spans="1:10" x14ac:dyDescent="0.25">
      <c r="A1672" s="14" t="s">
        <v>2977</v>
      </c>
      <c r="B1672" t="s">
        <v>2978</v>
      </c>
      <c r="C1672" t="s">
        <v>10779</v>
      </c>
      <c r="D1672" t="s">
        <v>2979</v>
      </c>
      <c r="E1672">
        <v>350019</v>
      </c>
      <c r="F1672">
        <v>95</v>
      </c>
      <c r="G1672" t="s">
        <v>2980</v>
      </c>
      <c r="H1672" t="s">
        <v>7776</v>
      </c>
      <c r="I1672" t="s">
        <v>10768</v>
      </c>
      <c r="J1672">
        <f t="shared" si="26"/>
        <v>1671</v>
      </c>
    </row>
    <row r="1673" spans="1:10" x14ac:dyDescent="0.25">
      <c r="A1673" s="14" t="s">
        <v>2981</v>
      </c>
      <c r="B1673" t="s">
        <v>2982</v>
      </c>
      <c r="C1673" t="s">
        <v>10765</v>
      </c>
      <c r="D1673" t="s">
        <v>2983</v>
      </c>
      <c r="E1673">
        <v>400037</v>
      </c>
      <c r="F1673">
        <v>95</v>
      </c>
      <c r="G1673" t="s">
        <v>2984</v>
      </c>
      <c r="H1673" t="s">
        <v>7776</v>
      </c>
      <c r="I1673" t="s">
        <v>10768</v>
      </c>
      <c r="J1673">
        <f t="shared" si="26"/>
        <v>1672</v>
      </c>
    </row>
    <row r="1674" spans="1:10" x14ac:dyDescent="0.25">
      <c r="A1674" s="14" t="s">
        <v>2985</v>
      </c>
      <c r="B1674" t="s">
        <v>2986</v>
      </c>
      <c r="C1674" t="s">
        <v>10765</v>
      </c>
      <c r="D1674" t="s">
        <v>2987</v>
      </c>
      <c r="E1674">
        <v>130060</v>
      </c>
      <c r="F1674">
        <v>95</v>
      </c>
      <c r="G1674" t="s">
        <v>6287</v>
      </c>
      <c r="H1674" t="s">
        <v>7752</v>
      </c>
      <c r="I1674" t="s">
        <v>10768</v>
      </c>
      <c r="J1674">
        <f t="shared" si="26"/>
        <v>1673</v>
      </c>
    </row>
    <row r="1675" spans="1:10" x14ac:dyDescent="0.25">
      <c r="A1675" s="14" t="s">
        <v>2988</v>
      </c>
      <c r="B1675" t="s">
        <v>2989</v>
      </c>
      <c r="C1675" t="s">
        <v>9874</v>
      </c>
      <c r="D1675" t="s">
        <v>2990</v>
      </c>
      <c r="E1675">
        <v>360006</v>
      </c>
      <c r="F1675">
        <v>95</v>
      </c>
      <c r="G1675" t="s">
        <v>2991</v>
      </c>
      <c r="H1675" t="s">
        <v>7761</v>
      </c>
      <c r="I1675" t="s">
        <v>10768</v>
      </c>
      <c r="J1675">
        <f t="shared" si="26"/>
        <v>1674</v>
      </c>
    </row>
    <row r="1676" spans="1:10" x14ac:dyDescent="0.25">
      <c r="A1676" s="14" t="s">
        <v>2992</v>
      </c>
      <c r="B1676" t="s">
        <v>2993</v>
      </c>
      <c r="C1676" t="s">
        <v>10765</v>
      </c>
      <c r="D1676" t="s">
        <v>2994</v>
      </c>
      <c r="E1676">
        <v>480098</v>
      </c>
      <c r="F1676">
        <v>95</v>
      </c>
      <c r="G1676" t="s">
        <v>6047</v>
      </c>
      <c r="H1676" t="s">
        <v>7776</v>
      </c>
      <c r="I1676" t="s">
        <v>10768</v>
      </c>
      <c r="J1676">
        <f t="shared" si="26"/>
        <v>1675</v>
      </c>
    </row>
    <row r="1677" spans="1:10" x14ac:dyDescent="0.25">
      <c r="A1677" s="14" t="s">
        <v>2995</v>
      </c>
      <c r="B1677" t="s">
        <v>2996</v>
      </c>
      <c r="C1677" t="s">
        <v>10765</v>
      </c>
      <c r="D1677" t="s">
        <v>2997</v>
      </c>
      <c r="E1677">
        <v>180004</v>
      </c>
      <c r="F1677">
        <v>95</v>
      </c>
      <c r="G1677" t="s">
        <v>2998</v>
      </c>
      <c r="H1677" t="s">
        <v>7771</v>
      </c>
      <c r="I1677" t="s">
        <v>10768</v>
      </c>
      <c r="J1677">
        <f t="shared" si="26"/>
        <v>1676</v>
      </c>
    </row>
    <row r="1678" spans="1:10" x14ac:dyDescent="0.25">
      <c r="A1678" s="14" t="s">
        <v>2999</v>
      </c>
      <c r="B1678" t="s">
        <v>3000</v>
      </c>
      <c r="C1678" t="s">
        <v>10765</v>
      </c>
      <c r="D1678" t="s">
        <v>3001</v>
      </c>
      <c r="E1678">
        <v>280028</v>
      </c>
      <c r="F1678">
        <v>95</v>
      </c>
      <c r="G1678" t="s">
        <v>3002</v>
      </c>
      <c r="H1678" t="s">
        <v>7752</v>
      </c>
      <c r="I1678" t="s">
        <v>10768</v>
      </c>
      <c r="J1678">
        <f t="shared" si="26"/>
        <v>1677</v>
      </c>
    </row>
    <row r="1679" spans="1:10" x14ac:dyDescent="0.25">
      <c r="A1679" s="14" t="s">
        <v>3003</v>
      </c>
      <c r="B1679" t="s">
        <v>3004</v>
      </c>
      <c r="C1679" t="s">
        <v>10765</v>
      </c>
      <c r="D1679" t="s">
        <v>3005</v>
      </c>
      <c r="E1679">
        <v>380023</v>
      </c>
      <c r="F1679">
        <v>95</v>
      </c>
      <c r="G1679" t="s">
        <v>3006</v>
      </c>
      <c r="H1679" t="s">
        <v>7771</v>
      </c>
      <c r="I1679" t="s">
        <v>10768</v>
      </c>
      <c r="J1679">
        <f t="shared" si="26"/>
        <v>1678</v>
      </c>
    </row>
    <row r="1680" spans="1:10" x14ac:dyDescent="0.25">
      <c r="A1680" s="14" t="s">
        <v>3007</v>
      </c>
      <c r="B1680" t="s">
        <v>3008</v>
      </c>
      <c r="C1680" t="s">
        <v>10765</v>
      </c>
      <c r="D1680" t="s">
        <v>3009</v>
      </c>
      <c r="E1680">
        <v>370024</v>
      </c>
      <c r="F1680">
        <v>95</v>
      </c>
      <c r="G1680" t="s">
        <v>3010</v>
      </c>
      <c r="H1680" t="s">
        <v>7752</v>
      </c>
      <c r="I1680" t="s">
        <v>10768</v>
      </c>
      <c r="J1680">
        <f t="shared" si="26"/>
        <v>1679</v>
      </c>
    </row>
    <row r="1681" spans="1:10" x14ac:dyDescent="0.25">
      <c r="A1681" s="14" t="s">
        <v>10353</v>
      </c>
      <c r="B1681" t="s">
        <v>10354</v>
      </c>
      <c r="C1681" t="s">
        <v>10765</v>
      </c>
      <c r="D1681" t="s">
        <v>10355</v>
      </c>
      <c r="E1681">
        <v>80028</v>
      </c>
      <c r="F1681">
        <v>95</v>
      </c>
      <c r="G1681" t="s">
        <v>10356</v>
      </c>
      <c r="H1681" t="s">
        <v>11461</v>
      </c>
      <c r="I1681" t="s">
        <v>10768</v>
      </c>
      <c r="J1681">
        <f t="shared" si="26"/>
        <v>1680</v>
      </c>
    </row>
    <row r="1682" spans="1:10" x14ac:dyDescent="0.25">
      <c r="A1682" s="14" t="s">
        <v>3011</v>
      </c>
      <c r="B1682" t="s">
        <v>3012</v>
      </c>
      <c r="C1682" t="s">
        <v>10765</v>
      </c>
      <c r="D1682" t="s">
        <v>3013</v>
      </c>
      <c r="E1682">
        <v>480362</v>
      </c>
      <c r="F1682">
        <v>95</v>
      </c>
      <c r="G1682" t="s">
        <v>3014</v>
      </c>
      <c r="H1682" t="s">
        <v>7776</v>
      </c>
      <c r="I1682" t="s">
        <v>10768</v>
      </c>
      <c r="J1682">
        <f t="shared" si="26"/>
        <v>1681</v>
      </c>
    </row>
    <row r="1683" spans="1:10" x14ac:dyDescent="0.25">
      <c r="A1683" s="14" t="s">
        <v>3015</v>
      </c>
      <c r="B1683" t="s">
        <v>3016</v>
      </c>
      <c r="C1683" t="s">
        <v>10765</v>
      </c>
      <c r="D1683" t="s">
        <v>6315</v>
      </c>
      <c r="E1683">
        <v>450031</v>
      </c>
      <c r="F1683">
        <v>95</v>
      </c>
      <c r="G1683" t="s">
        <v>3017</v>
      </c>
      <c r="H1683" t="s">
        <v>7752</v>
      </c>
      <c r="I1683" t="s">
        <v>10768</v>
      </c>
      <c r="J1683">
        <f t="shared" si="26"/>
        <v>1682</v>
      </c>
    </row>
    <row r="1684" spans="1:10" x14ac:dyDescent="0.25">
      <c r="A1684" s="14" t="s">
        <v>3018</v>
      </c>
      <c r="B1684" t="s">
        <v>3019</v>
      </c>
      <c r="C1684" t="s">
        <v>10765</v>
      </c>
      <c r="D1684" t="s">
        <v>3020</v>
      </c>
      <c r="E1684">
        <v>480239</v>
      </c>
      <c r="F1684">
        <v>95</v>
      </c>
      <c r="G1684" t="s">
        <v>3021</v>
      </c>
      <c r="H1684" t="s">
        <v>7776</v>
      </c>
      <c r="I1684" t="s">
        <v>10768</v>
      </c>
      <c r="J1684">
        <f t="shared" si="26"/>
        <v>1683</v>
      </c>
    </row>
    <row r="1685" spans="1:10" x14ac:dyDescent="0.25">
      <c r="A1685" s="14" t="s">
        <v>3022</v>
      </c>
      <c r="B1685" t="s">
        <v>3023</v>
      </c>
      <c r="C1685" t="s">
        <v>10765</v>
      </c>
      <c r="D1685" t="s">
        <v>3024</v>
      </c>
      <c r="E1685">
        <v>270158</v>
      </c>
      <c r="F1685">
        <v>95</v>
      </c>
      <c r="G1685" t="s">
        <v>3025</v>
      </c>
      <c r="H1685" t="s">
        <v>7771</v>
      </c>
      <c r="I1685" t="s">
        <v>10768</v>
      </c>
      <c r="J1685">
        <f t="shared" si="26"/>
        <v>1684</v>
      </c>
    </row>
    <row r="1686" spans="1:10" x14ac:dyDescent="0.25">
      <c r="A1686" s="14" t="s">
        <v>3026</v>
      </c>
      <c r="B1686" t="s">
        <v>3027</v>
      </c>
      <c r="C1686" t="s">
        <v>9874</v>
      </c>
      <c r="D1686" t="s">
        <v>3028</v>
      </c>
      <c r="E1686">
        <v>40018</v>
      </c>
      <c r="F1686">
        <v>95</v>
      </c>
      <c r="G1686" t="s">
        <v>5168</v>
      </c>
      <c r="H1686" t="s">
        <v>7748</v>
      </c>
      <c r="I1686" t="s">
        <v>10768</v>
      </c>
      <c r="J1686">
        <f t="shared" si="26"/>
        <v>1685</v>
      </c>
    </row>
    <row r="1687" spans="1:10" x14ac:dyDescent="0.25">
      <c r="A1687" s="14" t="s">
        <v>3029</v>
      </c>
      <c r="B1687" t="s">
        <v>3030</v>
      </c>
      <c r="C1687" t="s">
        <v>10779</v>
      </c>
      <c r="D1687" t="s">
        <v>3031</v>
      </c>
      <c r="E1687">
        <v>180028</v>
      </c>
      <c r="F1687">
        <v>95</v>
      </c>
      <c r="G1687" t="s">
        <v>3032</v>
      </c>
      <c r="H1687" t="s">
        <v>7771</v>
      </c>
      <c r="I1687" t="s">
        <v>10768</v>
      </c>
      <c r="J1687">
        <f t="shared" si="26"/>
        <v>1686</v>
      </c>
    </row>
    <row r="1688" spans="1:10" x14ac:dyDescent="0.25">
      <c r="A1688" s="14" t="s">
        <v>3033</v>
      </c>
      <c r="B1688" t="s">
        <v>3034</v>
      </c>
      <c r="C1688" t="s">
        <v>10765</v>
      </c>
      <c r="D1688" t="s">
        <v>3035</v>
      </c>
      <c r="E1688">
        <v>10092</v>
      </c>
      <c r="F1688">
        <v>95</v>
      </c>
      <c r="G1688" t="s">
        <v>3036</v>
      </c>
      <c r="H1688" t="s">
        <v>7752</v>
      </c>
      <c r="I1688" t="s">
        <v>10768</v>
      </c>
      <c r="J1688">
        <f t="shared" si="26"/>
        <v>1687</v>
      </c>
    </row>
    <row r="1689" spans="1:10" x14ac:dyDescent="0.25">
      <c r="A1689" s="14" t="s">
        <v>3037</v>
      </c>
      <c r="B1689" t="s">
        <v>3038</v>
      </c>
      <c r="C1689" t="s">
        <v>10765</v>
      </c>
      <c r="D1689" t="s">
        <v>3039</v>
      </c>
      <c r="E1689">
        <v>400115</v>
      </c>
      <c r="F1689">
        <v>95</v>
      </c>
      <c r="G1689" t="s">
        <v>3040</v>
      </c>
      <c r="H1689" t="s">
        <v>7776</v>
      </c>
      <c r="I1689" t="s">
        <v>10768</v>
      </c>
      <c r="J1689">
        <f t="shared" si="26"/>
        <v>1688</v>
      </c>
    </row>
    <row r="1690" spans="1:10" x14ac:dyDescent="0.25">
      <c r="A1690" s="14" t="s">
        <v>3041</v>
      </c>
      <c r="B1690" t="s">
        <v>3042</v>
      </c>
      <c r="C1690" t="s">
        <v>10765</v>
      </c>
      <c r="D1690" t="s">
        <v>3043</v>
      </c>
      <c r="E1690">
        <v>470063</v>
      </c>
      <c r="F1690">
        <v>95</v>
      </c>
      <c r="G1690" t="s">
        <v>3044</v>
      </c>
      <c r="H1690" t="s">
        <v>7752</v>
      </c>
      <c r="I1690" t="s">
        <v>10768</v>
      </c>
      <c r="J1690">
        <f t="shared" si="26"/>
        <v>1689</v>
      </c>
    </row>
    <row r="1691" spans="1:10" x14ac:dyDescent="0.25">
      <c r="A1691" s="14" t="s">
        <v>3045</v>
      </c>
      <c r="B1691" t="s">
        <v>3046</v>
      </c>
      <c r="C1691" t="s">
        <v>10765</v>
      </c>
      <c r="D1691" t="s">
        <v>3047</v>
      </c>
      <c r="E1691">
        <v>400100</v>
      </c>
      <c r="F1691">
        <v>95</v>
      </c>
      <c r="G1691" t="s">
        <v>3048</v>
      </c>
      <c r="H1691" t="s">
        <v>7776</v>
      </c>
      <c r="I1691" t="s">
        <v>10768</v>
      </c>
      <c r="J1691">
        <f t="shared" si="26"/>
        <v>1690</v>
      </c>
    </row>
    <row r="1692" spans="1:10" x14ac:dyDescent="0.25">
      <c r="A1692" s="14" t="s">
        <v>3049</v>
      </c>
      <c r="B1692" t="s">
        <v>3050</v>
      </c>
      <c r="C1692" t="s">
        <v>10765</v>
      </c>
      <c r="D1692" t="s">
        <v>3051</v>
      </c>
      <c r="E1692">
        <v>400107</v>
      </c>
      <c r="F1692">
        <v>95</v>
      </c>
      <c r="G1692" t="s">
        <v>3052</v>
      </c>
      <c r="H1692" t="s">
        <v>7776</v>
      </c>
      <c r="I1692" t="s">
        <v>10768</v>
      </c>
      <c r="J1692">
        <f t="shared" si="26"/>
        <v>1691</v>
      </c>
    </row>
    <row r="1693" spans="1:10" x14ac:dyDescent="0.25">
      <c r="A1693" s="14" t="s">
        <v>3053</v>
      </c>
      <c r="B1693" t="s">
        <v>3054</v>
      </c>
      <c r="C1693" t="s">
        <v>10765</v>
      </c>
      <c r="D1693" t="s">
        <v>3055</v>
      </c>
      <c r="E1693">
        <v>290007</v>
      </c>
      <c r="F1693">
        <v>95</v>
      </c>
      <c r="G1693" t="s">
        <v>3056</v>
      </c>
      <c r="H1693" t="s">
        <v>7768</v>
      </c>
      <c r="I1693" t="s">
        <v>10768</v>
      </c>
      <c r="J1693">
        <f t="shared" si="26"/>
        <v>1692</v>
      </c>
    </row>
    <row r="1694" spans="1:10" x14ac:dyDescent="0.25">
      <c r="A1694" s="14" t="s">
        <v>3057</v>
      </c>
      <c r="B1694" t="s">
        <v>3058</v>
      </c>
      <c r="C1694" t="s">
        <v>10765</v>
      </c>
      <c r="D1694" t="s">
        <v>3059</v>
      </c>
      <c r="E1694">
        <v>290135</v>
      </c>
      <c r="F1694">
        <v>95</v>
      </c>
      <c r="G1694" t="s">
        <v>3060</v>
      </c>
      <c r="H1694" t="s">
        <v>7768</v>
      </c>
      <c r="I1694" t="s">
        <v>10768</v>
      </c>
      <c r="J1694">
        <f t="shared" si="26"/>
        <v>1693</v>
      </c>
    </row>
    <row r="1695" spans="1:10" x14ac:dyDescent="0.25">
      <c r="A1695" s="14" t="s">
        <v>3061</v>
      </c>
      <c r="B1695" t="s">
        <v>3062</v>
      </c>
      <c r="C1695" t="s">
        <v>10765</v>
      </c>
      <c r="D1695" t="s">
        <v>3063</v>
      </c>
      <c r="E1695">
        <v>50013</v>
      </c>
      <c r="F1695">
        <v>95</v>
      </c>
      <c r="G1695" t="s">
        <v>3064</v>
      </c>
      <c r="H1695" t="s">
        <v>7776</v>
      </c>
      <c r="I1695" t="s">
        <v>10768</v>
      </c>
      <c r="J1695">
        <f t="shared" si="26"/>
        <v>1694</v>
      </c>
    </row>
    <row r="1696" spans="1:10" x14ac:dyDescent="0.25">
      <c r="A1696" s="14" t="s">
        <v>3065</v>
      </c>
      <c r="B1696" t="s">
        <v>3066</v>
      </c>
      <c r="C1696" t="s">
        <v>10765</v>
      </c>
      <c r="D1696" t="s">
        <v>3067</v>
      </c>
      <c r="E1696">
        <v>400140</v>
      </c>
      <c r="F1696">
        <v>95</v>
      </c>
      <c r="G1696" t="s">
        <v>3068</v>
      </c>
      <c r="H1696" t="s">
        <v>7776</v>
      </c>
      <c r="I1696" t="s">
        <v>10768</v>
      </c>
      <c r="J1696">
        <f t="shared" si="26"/>
        <v>1695</v>
      </c>
    </row>
    <row r="1697" spans="1:10" x14ac:dyDescent="0.25">
      <c r="A1697" s="14" t="s">
        <v>3069</v>
      </c>
      <c r="B1697" t="s">
        <v>3070</v>
      </c>
      <c r="C1697" t="s">
        <v>10765</v>
      </c>
      <c r="D1697" t="s">
        <v>3071</v>
      </c>
      <c r="E1697">
        <v>400082</v>
      </c>
      <c r="F1697">
        <v>95</v>
      </c>
      <c r="G1697" t="s">
        <v>3072</v>
      </c>
      <c r="H1697" t="s">
        <v>7776</v>
      </c>
      <c r="I1697" t="s">
        <v>10768</v>
      </c>
      <c r="J1697">
        <f t="shared" si="26"/>
        <v>1696</v>
      </c>
    </row>
    <row r="1698" spans="1:10" x14ac:dyDescent="0.25">
      <c r="A1698" s="14" t="s">
        <v>3073</v>
      </c>
      <c r="B1698" t="s">
        <v>3074</v>
      </c>
      <c r="C1698" t="s">
        <v>10765</v>
      </c>
      <c r="D1698" t="s">
        <v>3075</v>
      </c>
      <c r="E1698">
        <v>290108</v>
      </c>
      <c r="F1698">
        <v>95</v>
      </c>
      <c r="G1698" t="s">
        <v>3076</v>
      </c>
      <c r="H1698" t="s">
        <v>7768</v>
      </c>
      <c r="I1698" t="s">
        <v>10768</v>
      </c>
      <c r="J1698">
        <f t="shared" si="26"/>
        <v>1697</v>
      </c>
    </row>
    <row r="1699" spans="1:10" x14ac:dyDescent="0.25">
      <c r="A1699" s="14" t="s">
        <v>3077</v>
      </c>
      <c r="B1699" t="s">
        <v>3078</v>
      </c>
      <c r="C1699" t="s">
        <v>10765</v>
      </c>
      <c r="D1699" t="s">
        <v>3079</v>
      </c>
      <c r="E1699">
        <v>290028</v>
      </c>
      <c r="F1699">
        <v>95</v>
      </c>
      <c r="G1699" t="s">
        <v>3080</v>
      </c>
      <c r="H1699" t="s">
        <v>7768</v>
      </c>
      <c r="I1699" t="s">
        <v>10768</v>
      </c>
      <c r="J1699">
        <f t="shared" si="26"/>
        <v>1698</v>
      </c>
    </row>
    <row r="1700" spans="1:10" x14ac:dyDescent="0.25">
      <c r="A1700" s="14" t="s">
        <v>3081</v>
      </c>
      <c r="B1700" t="s">
        <v>3082</v>
      </c>
      <c r="C1700" t="s">
        <v>10765</v>
      </c>
      <c r="D1700" t="s">
        <v>3083</v>
      </c>
      <c r="E1700">
        <v>400043</v>
      </c>
      <c r="F1700">
        <v>95</v>
      </c>
      <c r="G1700" t="s">
        <v>3084</v>
      </c>
      <c r="H1700" t="s">
        <v>7776</v>
      </c>
      <c r="I1700" t="s">
        <v>10768</v>
      </c>
      <c r="J1700">
        <f t="shared" si="26"/>
        <v>1699</v>
      </c>
    </row>
    <row r="1701" spans="1:10" x14ac:dyDescent="0.25">
      <c r="A1701" s="14" t="s">
        <v>3085</v>
      </c>
      <c r="B1701" t="s">
        <v>3086</v>
      </c>
      <c r="C1701" t="s">
        <v>10765</v>
      </c>
      <c r="D1701" t="s">
        <v>3087</v>
      </c>
      <c r="E1701">
        <v>170005</v>
      </c>
      <c r="F1701">
        <v>95</v>
      </c>
      <c r="G1701" t="s">
        <v>3088</v>
      </c>
      <c r="H1701" t="s">
        <v>7771</v>
      </c>
      <c r="I1701" t="s">
        <v>10768</v>
      </c>
      <c r="J1701">
        <f t="shared" si="26"/>
        <v>1700</v>
      </c>
    </row>
    <row r="1702" spans="1:10" x14ac:dyDescent="0.25">
      <c r="A1702" s="14" t="s">
        <v>3089</v>
      </c>
      <c r="B1702" t="s">
        <v>3090</v>
      </c>
      <c r="C1702" t="s">
        <v>10765</v>
      </c>
      <c r="D1702" t="s">
        <v>3091</v>
      </c>
      <c r="E1702">
        <v>400136</v>
      </c>
      <c r="F1702">
        <v>95</v>
      </c>
      <c r="G1702" t="s">
        <v>6560</v>
      </c>
      <c r="H1702" t="s">
        <v>7776</v>
      </c>
      <c r="I1702" t="s">
        <v>10768</v>
      </c>
      <c r="J1702">
        <f t="shared" si="26"/>
        <v>1701</v>
      </c>
    </row>
    <row r="1703" spans="1:10" x14ac:dyDescent="0.25">
      <c r="A1703" s="14" t="s">
        <v>6561</v>
      </c>
      <c r="B1703" t="s">
        <v>6562</v>
      </c>
      <c r="C1703" t="s">
        <v>10765</v>
      </c>
      <c r="D1703" t="s">
        <v>6563</v>
      </c>
      <c r="E1703">
        <v>10040</v>
      </c>
      <c r="F1703">
        <v>95</v>
      </c>
      <c r="G1703" t="s">
        <v>6937</v>
      </c>
      <c r="H1703" t="s">
        <v>7752</v>
      </c>
      <c r="I1703" t="s">
        <v>10768</v>
      </c>
      <c r="J1703">
        <f t="shared" si="26"/>
        <v>1702</v>
      </c>
    </row>
    <row r="1704" spans="1:10" x14ac:dyDescent="0.25">
      <c r="A1704" s="14" t="s">
        <v>6564</v>
      </c>
      <c r="B1704" t="s">
        <v>6565</v>
      </c>
      <c r="C1704" t="s">
        <v>10765</v>
      </c>
      <c r="D1704" t="s">
        <v>6566</v>
      </c>
      <c r="E1704">
        <v>290031</v>
      </c>
      <c r="F1704">
        <v>95</v>
      </c>
      <c r="G1704" t="s">
        <v>6567</v>
      </c>
      <c r="H1704" t="s">
        <v>7768</v>
      </c>
      <c r="I1704" t="s">
        <v>10768</v>
      </c>
      <c r="J1704">
        <f t="shared" si="26"/>
        <v>1703</v>
      </c>
    </row>
    <row r="1705" spans="1:10" x14ac:dyDescent="0.25">
      <c r="A1705" s="14" t="s">
        <v>6568</v>
      </c>
      <c r="B1705" t="s">
        <v>6569</v>
      </c>
      <c r="C1705" t="s">
        <v>9874</v>
      </c>
      <c r="D1705" t="s">
        <v>6570</v>
      </c>
      <c r="E1705">
        <v>60097</v>
      </c>
      <c r="F1705">
        <v>95</v>
      </c>
      <c r="G1705" t="s">
        <v>6571</v>
      </c>
      <c r="H1705" t="s">
        <v>7748</v>
      </c>
      <c r="I1705" t="s">
        <v>10768</v>
      </c>
      <c r="J1705">
        <f t="shared" si="26"/>
        <v>1704</v>
      </c>
    </row>
    <row r="1706" spans="1:10" x14ac:dyDescent="0.25">
      <c r="A1706" s="14" t="s">
        <v>6572</v>
      </c>
      <c r="B1706" t="s">
        <v>6573</v>
      </c>
      <c r="C1706" t="s">
        <v>10765</v>
      </c>
      <c r="D1706" t="s">
        <v>6574</v>
      </c>
      <c r="E1706">
        <v>260093</v>
      </c>
      <c r="F1706">
        <v>95</v>
      </c>
      <c r="G1706" t="s">
        <v>6575</v>
      </c>
      <c r="H1706" t="s">
        <v>7771</v>
      </c>
      <c r="I1706" t="s">
        <v>10768</v>
      </c>
      <c r="J1706">
        <f t="shared" si="26"/>
        <v>1705</v>
      </c>
    </row>
    <row r="1707" spans="1:10" x14ac:dyDescent="0.25">
      <c r="A1707" s="14" t="s">
        <v>6576</v>
      </c>
      <c r="B1707" t="s">
        <v>6577</v>
      </c>
      <c r="C1707" t="s">
        <v>9874</v>
      </c>
      <c r="D1707" t="s">
        <v>6578</v>
      </c>
      <c r="E1707">
        <v>390039</v>
      </c>
      <c r="F1707">
        <v>95</v>
      </c>
      <c r="G1707" t="s">
        <v>6579</v>
      </c>
      <c r="H1707" t="s">
        <v>7771</v>
      </c>
      <c r="I1707" t="s">
        <v>10768</v>
      </c>
      <c r="J1707">
        <f t="shared" si="26"/>
        <v>1706</v>
      </c>
    </row>
    <row r="1708" spans="1:10" x14ac:dyDescent="0.25">
      <c r="A1708" s="14" t="s">
        <v>6580</v>
      </c>
      <c r="B1708" t="s">
        <v>6581</v>
      </c>
      <c r="C1708" t="s">
        <v>10765</v>
      </c>
      <c r="D1708" t="s">
        <v>6582</v>
      </c>
      <c r="E1708">
        <v>380038</v>
      </c>
      <c r="F1708">
        <v>95</v>
      </c>
      <c r="G1708" t="s">
        <v>6583</v>
      </c>
      <c r="H1708" t="s">
        <v>7771</v>
      </c>
      <c r="I1708" t="s">
        <v>10768</v>
      </c>
      <c r="J1708">
        <f t="shared" si="26"/>
        <v>1707</v>
      </c>
    </row>
    <row r="1709" spans="1:10" x14ac:dyDescent="0.25">
      <c r="A1709" s="14" t="s">
        <v>6584</v>
      </c>
      <c r="B1709" t="s">
        <v>6585</v>
      </c>
      <c r="C1709" t="s">
        <v>10765</v>
      </c>
      <c r="D1709" t="s">
        <v>6586</v>
      </c>
      <c r="E1709">
        <v>280031</v>
      </c>
      <c r="F1709">
        <v>95</v>
      </c>
      <c r="G1709" t="s">
        <v>6587</v>
      </c>
      <c r="H1709" t="s">
        <v>7752</v>
      </c>
      <c r="I1709" t="s">
        <v>10768</v>
      </c>
      <c r="J1709">
        <f t="shared" si="26"/>
        <v>1708</v>
      </c>
    </row>
    <row r="1710" spans="1:10" x14ac:dyDescent="0.25">
      <c r="A1710" s="14" t="s">
        <v>6588</v>
      </c>
      <c r="B1710" t="s">
        <v>6589</v>
      </c>
      <c r="C1710" t="s">
        <v>10765</v>
      </c>
      <c r="D1710" t="s">
        <v>6590</v>
      </c>
      <c r="E1710">
        <v>370004</v>
      </c>
      <c r="F1710">
        <v>95</v>
      </c>
      <c r="G1710" t="s">
        <v>6591</v>
      </c>
      <c r="H1710" t="s">
        <v>7752</v>
      </c>
      <c r="I1710" t="s">
        <v>10768</v>
      </c>
      <c r="J1710">
        <f t="shared" si="26"/>
        <v>1709</v>
      </c>
    </row>
    <row r="1711" spans="1:10" x14ac:dyDescent="0.25">
      <c r="A1711" s="14" t="s">
        <v>6592</v>
      </c>
      <c r="B1711" t="s">
        <v>6593</v>
      </c>
      <c r="C1711" t="s">
        <v>10765</v>
      </c>
      <c r="D1711" t="s">
        <v>6594</v>
      </c>
      <c r="E1711">
        <v>400040</v>
      </c>
      <c r="F1711">
        <v>95</v>
      </c>
      <c r="G1711" t="s">
        <v>6595</v>
      </c>
      <c r="H1711" t="s">
        <v>7776</v>
      </c>
      <c r="I1711" t="s">
        <v>10768</v>
      </c>
      <c r="J1711">
        <f t="shared" si="26"/>
        <v>1710</v>
      </c>
    </row>
    <row r="1712" spans="1:10" x14ac:dyDescent="0.25">
      <c r="A1712" s="14" t="s">
        <v>6596</v>
      </c>
      <c r="B1712" t="s">
        <v>6597</v>
      </c>
      <c r="C1712" t="s">
        <v>10765</v>
      </c>
      <c r="D1712" t="s">
        <v>6598</v>
      </c>
      <c r="E1712">
        <v>480345</v>
      </c>
      <c r="F1712">
        <v>95</v>
      </c>
      <c r="G1712" t="s">
        <v>6599</v>
      </c>
      <c r="H1712" t="s">
        <v>7776</v>
      </c>
      <c r="I1712" t="s">
        <v>10768</v>
      </c>
      <c r="J1712">
        <f t="shared" si="26"/>
        <v>1711</v>
      </c>
    </row>
    <row r="1713" spans="1:10" x14ac:dyDescent="0.25">
      <c r="A1713" s="14" t="s">
        <v>6600</v>
      </c>
      <c r="B1713" t="s">
        <v>6601</v>
      </c>
      <c r="C1713" t="s">
        <v>10765</v>
      </c>
      <c r="D1713" t="s">
        <v>6602</v>
      </c>
      <c r="E1713">
        <v>50028</v>
      </c>
      <c r="F1713">
        <v>95</v>
      </c>
      <c r="G1713" t="s">
        <v>6603</v>
      </c>
      <c r="H1713" t="s">
        <v>7776</v>
      </c>
      <c r="I1713" t="s">
        <v>10768</v>
      </c>
      <c r="J1713">
        <f t="shared" si="26"/>
        <v>1712</v>
      </c>
    </row>
    <row r="1714" spans="1:10" x14ac:dyDescent="0.25">
      <c r="A1714" s="14" t="s">
        <v>6604</v>
      </c>
      <c r="B1714" t="s">
        <v>6605</v>
      </c>
      <c r="C1714" t="s">
        <v>10765</v>
      </c>
      <c r="D1714" t="s">
        <v>6606</v>
      </c>
      <c r="E1714">
        <v>20120</v>
      </c>
      <c r="F1714">
        <v>95</v>
      </c>
      <c r="G1714" t="s">
        <v>7756</v>
      </c>
      <c r="H1714" t="s">
        <v>7757</v>
      </c>
      <c r="I1714" t="s">
        <v>10768</v>
      </c>
      <c r="J1714">
        <f t="shared" si="26"/>
        <v>1713</v>
      </c>
    </row>
    <row r="1715" spans="1:10" x14ac:dyDescent="0.25">
      <c r="A1715" s="14" t="s">
        <v>6607</v>
      </c>
      <c r="B1715" t="s">
        <v>6608</v>
      </c>
      <c r="C1715" t="s">
        <v>10765</v>
      </c>
      <c r="D1715" t="s">
        <v>6609</v>
      </c>
      <c r="E1715">
        <v>270042</v>
      </c>
      <c r="F1715">
        <v>95</v>
      </c>
      <c r="G1715" t="s">
        <v>6610</v>
      </c>
      <c r="H1715" t="s">
        <v>7771</v>
      </c>
      <c r="I1715" t="s">
        <v>10768</v>
      </c>
      <c r="J1715">
        <f t="shared" si="26"/>
        <v>1714</v>
      </c>
    </row>
    <row r="1716" spans="1:10" x14ac:dyDescent="0.25">
      <c r="A1716" s="14" t="s">
        <v>6611</v>
      </c>
      <c r="B1716" t="s">
        <v>6612</v>
      </c>
      <c r="C1716" t="s">
        <v>10765</v>
      </c>
      <c r="D1716" t="s">
        <v>6613</v>
      </c>
      <c r="E1716">
        <v>270039</v>
      </c>
      <c r="F1716">
        <v>95</v>
      </c>
      <c r="G1716" t="s">
        <v>6614</v>
      </c>
      <c r="H1716" t="s">
        <v>7771</v>
      </c>
      <c r="I1716" t="s">
        <v>10768</v>
      </c>
      <c r="J1716">
        <f t="shared" si="26"/>
        <v>1715</v>
      </c>
    </row>
    <row r="1717" spans="1:10" x14ac:dyDescent="0.25">
      <c r="A1717" s="14" t="s">
        <v>6615</v>
      </c>
      <c r="B1717" t="s">
        <v>6616</v>
      </c>
      <c r="C1717" t="s">
        <v>10765</v>
      </c>
      <c r="D1717" t="s">
        <v>6617</v>
      </c>
      <c r="E1717">
        <v>220018</v>
      </c>
      <c r="F1717">
        <v>95</v>
      </c>
      <c r="G1717" t="s">
        <v>6618</v>
      </c>
      <c r="H1717" t="s">
        <v>7776</v>
      </c>
      <c r="I1717" t="s">
        <v>10768</v>
      </c>
      <c r="J1717">
        <f t="shared" si="26"/>
        <v>1716</v>
      </c>
    </row>
    <row r="1718" spans="1:10" x14ac:dyDescent="0.25">
      <c r="A1718" s="14" t="s">
        <v>6619</v>
      </c>
      <c r="B1718" t="s">
        <v>6620</v>
      </c>
      <c r="C1718" t="s">
        <v>10765</v>
      </c>
      <c r="D1718" t="s">
        <v>6621</v>
      </c>
      <c r="E1718">
        <v>310042</v>
      </c>
      <c r="F1718">
        <v>95</v>
      </c>
      <c r="G1718" t="s">
        <v>6622</v>
      </c>
      <c r="H1718" t="s">
        <v>7768</v>
      </c>
      <c r="I1718" t="s">
        <v>10768</v>
      </c>
      <c r="J1718">
        <f t="shared" si="26"/>
        <v>1717</v>
      </c>
    </row>
    <row r="1719" spans="1:10" x14ac:dyDescent="0.25">
      <c r="A1719" s="14" t="s">
        <v>6623</v>
      </c>
      <c r="B1719" t="s">
        <v>6624</v>
      </c>
      <c r="C1719" t="s">
        <v>10765</v>
      </c>
      <c r="D1719" t="s">
        <v>6625</v>
      </c>
      <c r="E1719">
        <v>150018</v>
      </c>
      <c r="F1719">
        <v>95</v>
      </c>
      <c r="G1719" t="s">
        <v>6626</v>
      </c>
      <c r="H1719" t="s">
        <v>7748</v>
      </c>
      <c r="I1719" t="s">
        <v>10768</v>
      </c>
      <c r="J1719">
        <f t="shared" si="26"/>
        <v>1718</v>
      </c>
    </row>
    <row r="1720" spans="1:10" x14ac:dyDescent="0.25">
      <c r="A1720" s="14" t="s">
        <v>6627</v>
      </c>
      <c r="B1720" t="s">
        <v>6628</v>
      </c>
      <c r="C1720" t="s">
        <v>10765</v>
      </c>
      <c r="D1720" t="s">
        <v>7800</v>
      </c>
      <c r="E1720">
        <v>470011</v>
      </c>
      <c r="F1720">
        <v>95</v>
      </c>
      <c r="G1720" t="s">
        <v>7801</v>
      </c>
      <c r="H1720" t="s">
        <v>7752</v>
      </c>
      <c r="I1720" t="s">
        <v>10768</v>
      </c>
      <c r="J1720">
        <f t="shared" si="26"/>
        <v>1719</v>
      </c>
    </row>
    <row r="1721" spans="1:10" x14ac:dyDescent="0.25">
      <c r="A1721" s="14" t="s">
        <v>10397</v>
      </c>
      <c r="B1721" t="s">
        <v>10398</v>
      </c>
      <c r="C1721" t="s">
        <v>10808</v>
      </c>
      <c r="D1721" t="s">
        <v>10399</v>
      </c>
      <c r="E1721">
        <v>80031</v>
      </c>
      <c r="F1721">
        <v>95</v>
      </c>
      <c r="G1721" t="s">
        <v>10400</v>
      </c>
      <c r="H1721" t="s">
        <v>11461</v>
      </c>
      <c r="I1721" t="s">
        <v>10768</v>
      </c>
      <c r="J1721">
        <f t="shared" si="26"/>
        <v>1720</v>
      </c>
    </row>
    <row r="1722" spans="1:10" x14ac:dyDescent="0.25">
      <c r="A1722" s="14" t="s">
        <v>6629</v>
      </c>
      <c r="B1722" t="s">
        <v>6630</v>
      </c>
      <c r="C1722" t="s">
        <v>10765</v>
      </c>
      <c r="D1722" t="s">
        <v>6631</v>
      </c>
      <c r="E1722">
        <v>480106</v>
      </c>
      <c r="F1722">
        <v>95</v>
      </c>
      <c r="G1722" t="s">
        <v>6632</v>
      </c>
      <c r="H1722" t="s">
        <v>7776</v>
      </c>
      <c r="I1722" t="s">
        <v>10768</v>
      </c>
      <c r="J1722">
        <f t="shared" si="26"/>
        <v>1721</v>
      </c>
    </row>
    <row r="1723" spans="1:10" x14ac:dyDescent="0.25">
      <c r="A1723" s="14" t="s">
        <v>6633</v>
      </c>
      <c r="B1723" t="s">
        <v>6634</v>
      </c>
      <c r="C1723" t="s">
        <v>10765</v>
      </c>
      <c r="D1723" t="s">
        <v>6635</v>
      </c>
      <c r="E1723">
        <v>50029</v>
      </c>
      <c r="F1723">
        <v>95</v>
      </c>
      <c r="G1723" t="s">
        <v>6636</v>
      </c>
      <c r="H1723" t="s">
        <v>7776</v>
      </c>
      <c r="I1723" t="s">
        <v>10768</v>
      </c>
      <c r="J1723">
        <f t="shared" si="26"/>
        <v>1722</v>
      </c>
    </row>
    <row r="1724" spans="1:10" x14ac:dyDescent="0.25">
      <c r="A1724" s="14" t="s">
        <v>6637</v>
      </c>
      <c r="B1724" t="s">
        <v>6638</v>
      </c>
      <c r="C1724" t="s">
        <v>9874</v>
      </c>
      <c r="D1724" t="s">
        <v>6639</v>
      </c>
      <c r="E1724">
        <v>510030</v>
      </c>
      <c r="F1724">
        <v>95</v>
      </c>
      <c r="G1724" t="s">
        <v>6640</v>
      </c>
      <c r="H1724" t="s">
        <v>7761</v>
      </c>
      <c r="I1724" t="s">
        <v>10768</v>
      </c>
      <c r="J1724">
        <f t="shared" si="26"/>
        <v>1723</v>
      </c>
    </row>
    <row r="1725" spans="1:10" x14ac:dyDescent="0.25">
      <c r="A1725" s="14" t="s">
        <v>6641</v>
      </c>
      <c r="B1725" t="s">
        <v>6642</v>
      </c>
      <c r="C1725" t="s">
        <v>9874</v>
      </c>
      <c r="D1725" t="s">
        <v>4664</v>
      </c>
      <c r="E1725">
        <v>120034</v>
      </c>
      <c r="F1725">
        <v>95</v>
      </c>
      <c r="G1725" t="s">
        <v>4665</v>
      </c>
      <c r="H1725" t="s">
        <v>7752</v>
      </c>
      <c r="I1725" t="s">
        <v>10768</v>
      </c>
      <c r="J1725">
        <f t="shared" si="26"/>
        <v>1724</v>
      </c>
    </row>
    <row r="1726" spans="1:10" x14ac:dyDescent="0.25">
      <c r="A1726" s="14" t="s">
        <v>6643</v>
      </c>
      <c r="B1726" t="s">
        <v>6644</v>
      </c>
      <c r="C1726" t="s">
        <v>10765</v>
      </c>
      <c r="D1726" t="s">
        <v>6645</v>
      </c>
      <c r="E1726">
        <v>380026</v>
      </c>
      <c r="F1726">
        <v>95</v>
      </c>
      <c r="G1726" t="s">
        <v>6646</v>
      </c>
      <c r="H1726" t="s">
        <v>7771</v>
      </c>
      <c r="I1726" t="s">
        <v>10768</v>
      </c>
      <c r="J1726">
        <f t="shared" si="26"/>
        <v>1725</v>
      </c>
    </row>
    <row r="1727" spans="1:10" x14ac:dyDescent="0.25">
      <c r="A1727" s="14" t="s">
        <v>10413</v>
      </c>
      <c r="B1727" t="s">
        <v>10414</v>
      </c>
      <c r="C1727" t="s">
        <v>10765</v>
      </c>
      <c r="D1727" t="s">
        <v>10415</v>
      </c>
      <c r="E1727">
        <v>80032</v>
      </c>
      <c r="F1727">
        <v>95</v>
      </c>
      <c r="G1727" t="s">
        <v>10416</v>
      </c>
      <c r="H1727" t="s">
        <v>11461</v>
      </c>
      <c r="I1727" t="s">
        <v>10768</v>
      </c>
      <c r="J1727">
        <f t="shared" si="26"/>
        <v>1726</v>
      </c>
    </row>
    <row r="1728" spans="1:10" x14ac:dyDescent="0.25">
      <c r="A1728" s="14" t="s">
        <v>6647</v>
      </c>
      <c r="B1728" t="s">
        <v>6648</v>
      </c>
      <c r="C1728" t="s">
        <v>10765</v>
      </c>
      <c r="D1728" t="s">
        <v>6649</v>
      </c>
      <c r="E1728">
        <v>60305</v>
      </c>
      <c r="F1728">
        <v>95</v>
      </c>
      <c r="G1728" t="s">
        <v>6650</v>
      </c>
      <c r="H1728" t="s">
        <v>7748</v>
      </c>
      <c r="I1728" t="s">
        <v>10768</v>
      </c>
      <c r="J1728">
        <f t="shared" si="26"/>
        <v>1727</v>
      </c>
    </row>
    <row r="1729" spans="1:10" x14ac:dyDescent="0.25">
      <c r="A1729" s="14" t="s">
        <v>6651</v>
      </c>
      <c r="B1729" t="s">
        <v>6652</v>
      </c>
      <c r="C1729" t="s">
        <v>10765</v>
      </c>
      <c r="D1729" t="s">
        <v>6653</v>
      </c>
      <c r="E1729">
        <v>280052</v>
      </c>
      <c r="F1729">
        <v>95</v>
      </c>
      <c r="G1729" t="s">
        <v>6654</v>
      </c>
      <c r="H1729" t="s">
        <v>7752</v>
      </c>
      <c r="I1729" t="s">
        <v>10768</v>
      </c>
      <c r="J1729">
        <f t="shared" si="26"/>
        <v>1728</v>
      </c>
    </row>
    <row r="1730" spans="1:10" x14ac:dyDescent="0.25">
      <c r="A1730" s="14" t="s">
        <v>6655</v>
      </c>
      <c r="B1730" t="s">
        <v>6656</v>
      </c>
      <c r="C1730" t="s">
        <v>9874</v>
      </c>
      <c r="D1730" t="s">
        <v>6657</v>
      </c>
      <c r="E1730">
        <v>90010</v>
      </c>
      <c r="F1730">
        <v>95</v>
      </c>
      <c r="G1730" t="s">
        <v>7251</v>
      </c>
      <c r="H1730" t="s">
        <v>12209</v>
      </c>
      <c r="I1730" t="s">
        <v>10768</v>
      </c>
      <c r="J1730">
        <f t="shared" si="26"/>
        <v>1729</v>
      </c>
    </row>
    <row r="1731" spans="1:10" x14ac:dyDescent="0.25">
      <c r="A1731" s="14" t="s">
        <v>6658</v>
      </c>
      <c r="B1731" t="s">
        <v>6659</v>
      </c>
      <c r="C1731" t="s">
        <v>10765</v>
      </c>
      <c r="D1731" t="s">
        <v>6660</v>
      </c>
      <c r="E1731">
        <v>290057</v>
      </c>
      <c r="F1731">
        <v>95</v>
      </c>
      <c r="G1731" t="s">
        <v>6661</v>
      </c>
      <c r="H1731" t="s">
        <v>7768</v>
      </c>
      <c r="I1731" t="s">
        <v>10768</v>
      </c>
      <c r="J1731">
        <f t="shared" si="26"/>
        <v>1730</v>
      </c>
    </row>
    <row r="1732" spans="1:10" x14ac:dyDescent="0.25">
      <c r="A1732" s="14" t="s">
        <v>6662</v>
      </c>
      <c r="B1732" t="s">
        <v>6663</v>
      </c>
      <c r="C1732" t="s">
        <v>10765</v>
      </c>
      <c r="D1732" t="s">
        <v>8651</v>
      </c>
      <c r="E1732">
        <v>180097</v>
      </c>
      <c r="F1732">
        <v>95</v>
      </c>
      <c r="G1732" t="s">
        <v>6664</v>
      </c>
      <c r="H1732" t="s">
        <v>7771</v>
      </c>
      <c r="I1732" t="s">
        <v>10768</v>
      </c>
      <c r="J1732">
        <f t="shared" ref="J1732:J1795" si="27">J1731+1</f>
        <v>1731</v>
      </c>
    </row>
    <row r="1733" spans="1:10" x14ac:dyDescent="0.25">
      <c r="A1733" s="14" t="s">
        <v>6665</v>
      </c>
      <c r="B1733" t="s">
        <v>6666</v>
      </c>
      <c r="C1733" t="s">
        <v>10765</v>
      </c>
      <c r="D1733" t="s">
        <v>6667</v>
      </c>
      <c r="E1733">
        <v>240019</v>
      </c>
      <c r="F1733">
        <v>95</v>
      </c>
      <c r="G1733" t="s">
        <v>10179</v>
      </c>
      <c r="H1733" t="s">
        <v>7761</v>
      </c>
      <c r="I1733" t="s">
        <v>10768</v>
      </c>
      <c r="J1733">
        <f t="shared" si="27"/>
        <v>1732</v>
      </c>
    </row>
    <row r="1734" spans="1:10" x14ac:dyDescent="0.25">
      <c r="A1734" s="14" t="s">
        <v>6668</v>
      </c>
      <c r="B1734" t="s">
        <v>6669</v>
      </c>
      <c r="C1734" t="s">
        <v>10765</v>
      </c>
      <c r="D1734" t="s">
        <v>6670</v>
      </c>
      <c r="E1734">
        <v>480292</v>
      </c>
      <c r="F1734">
        <v>95</v>
      </c>
      <c r="G1734" t="s">
        <v>6671</v>
      </c>
      <c r="H1734" t="s">
        <v>7776</v>
      </c>
      <c r="I1734" t="s">
        <v>10768</v>
      </c>
      <c r="J1734">
        <f t="shared" si="27"/>
        <v>1733</v>
      </c>
    </row>
    <row r="1735" spans="1:10" x14ac:dyDescent="0.25">
      <c r="A1735" s="14" t="s">
        <v>6672</v>
      </c>
      <c r="B1735" t="s">
        <v>6673</v>
      </c>
      <c r="C1735" t="s">
        <v>10765</v>
      </c>
      <c r="D1735" t="s">
        <v>6674</v>
      </c>
      <c r="E1735">
        <v>180036</v>
      </c>
      <c r="F1735">
        <v>95</v>
      </c>
      <c r="G1735" t="s">
        <v>6675</v>
      </c>
      <c r="H1735" t="s">
        <v>7771</v>
      </c>
      <c r="I1735" t="s">
        <v>10768</v>
      </c>
      <c r="J1735">
        <f t="shared" si="27"/>
        <v>1734</v>
      </c>
    </row>
    <row r="1736" spans="1:10" x14ac:dyDescent="0.25">
      <c r="A1736" s="14" t="s">
        <v>6676</v>
      </c>
      <c r="B1736" t="s">
        <v>6677</v>
      </c>
      <c r="C1736" t="s">
        <v>9874</v>
      </c>
      <c r="D1736" t="s">
        <v>6678</v>
      </c>
      <c r="E1736">
        <v>60101</v>
      </c>
      <c r="F1736">
        <v>95</v>
      </c>
      <c r="G1736" t="s">
        <v>6679</v>
      </c>
      <c r="H1736" t="s">
        <v>7748</v>
      </c>
      <c r="I1736" t="s">
        <v>10768</v>
      </c>
      <c r="J1736">
        <f t="shared" si="27"/>
        <v>1735</v>
      </c>
    </row>
    <row r="1737" spans="1:10" x14ac:dyDescent="0.25">
      <c r="A1737" s="14" t="s">
        <v>6680</v>
      </c>
      <c r="B1737" t="s">
        <v>6681</v>
      </c>
      <c r="C1737" t="s">
        <v>10765</v>
      </c>
      <c r="D1737" t="s">
        <v>6682</v>
      </c>
      <c r="E1737">
        <v>400129</v>
      </c>
      <c r="F1737">
        <v>95</v>
      </c>
      <c r="G1737" t="s">
        <v>6683</v>
      </c>
      <c r="H1737" t="s">
        <v>7776</v>
      </c>
      <c r="I1737" t="s">
        <v>10768</v>
      </c>
      <c r="J1737">
        <f t="shared" si="27"/>
        <v>1736</v>
      </c>
    </row>
    <row r="1738" spans="1:10" x14ac:dyDescent="0.25">
      <c r="A1738" s="14" t="s">
        <v>6684</v>
      </c>
      <c r="B1738" t="s">
        <v>6685</v>
      </c>
      <c r="C1738" t="s">
        <v>10779</v>
      </c>
      <c r="D1738" t="s">
        <v>6686</v>
      </c>
      <c r="E1738">
        <v>270041</v>
      </c>
      <c r="F1738">
        <v>95</v>
      </c>
      <c r="G1738" t="s">
        <v>6687</v>
      </c>
      <c r="H1738" t="s">
        <v>7771</v>
      </c>
      <c r="I1738" t="s">
        <v>10768</v>
      </c>
      <c r="J1738">
        <f t="shared" si="27"/>
        <v>1737</v>
      </c>
    </row>
    <row r="1739" spans="1:10" x14ac:dyDescent="0.25">
      <c r="A1739" s="14" t="s">
        <v>6688</v>
      </c>
      <c r="B1739" t="s">
        <v>6689</v>
      </c>
      <c r="C1739" t="s">
        <v>10765</v>
      </c>
      <c r="D1739" t="s">
        <v>6690</v>
      </c>
      <c r="E1739">
        <v>330017</v>
      </c>
      <c r="F1739">
        <v>95</v>
      </c>
      <c r="G1739" t="s">
        <v>6691</v>
      </c>
      <c r="H1739" t="s">
        <v>12209</v>
      </c>
      <c r="I1739" t="s">
        <v>10768</v>
      </c>
      <c r="J1739">
        <f t="shared" si="27"/>
        <v>1738</v>
      </c>
    </row>
    <row r="1740" spans="1:10" x14ac:dyDescent="0.25">
      <c r="A1740" s="14" t="s">
        <v>6692</v>
      </c>
      <c r="B1740" t="s">
        <v>6693</v>
      </c>
      <c r="C1740" t="s">
        <v>10765</v>
      </c>
      <c r="D1740" t="s">
        <v>6694</v>
      </c>
      <c r="E1740">
        <v>290033</v>
      </c>
      <c r="F1740">
        <v>95</v>
      </c>
      <c r="G1740" t="s">
        <v>6695</v>
      </c>
      <c r="H1740" t="s">
        <v>7768</v>
      </c>
      <c r="I1740" t="s">
        <v>10768</v>
      </c>
      <c r="J1740">
        <f t="shared" si="27"/>
        <v>1739</v>
      </c>
    </row>
    <row r="1741" spans="1:10" x14ac:dyDescent="0.25">
      <c r="A1741" s="14" t="s">
        <v>6696</v>
      </c>
      <c r="B1741" t="s">
        <v>6697</v>
      </c>
      <c r="C1741" t="s">
        <v>10765</v>
      </c>
      <c r="D1741" t="s">
        <v>6698</v>
      </c>
      <c r="E1741">
        <v>40071</v>
      </c>
      <c r="F1741">
        <v>95</v>
      </c>
      <c r="G1741" t="s">
        <v>6699</v>
      </c>
      <c r="H1741" t="s">
        <v>7748</v>
      </c>
      <c r="I1741" t="s">
        <v>10768</v>
      </c>
      <c r="J1741">
        <f t="shared" si="27"/>
        <v>1740</v>
      </c>
    </row>
    <row r="1742" spans="1:10" x14ac:dyDescent="0.25">
      <c r="A1742" s="14" t="s">
        <v>9448</v>
      </c>
      <c r="B1742" t="s">
        <v>9449</v>
      </c>
      <c r="C1742" t="s">
        <v>9874</v>
      </c>
      <c r="D1742" t="s">
        <v>9446</v>
      </c>
      <c r="E1742">
        <v>410025</v>
      </c>
      <c r="F1742">
        <v>95</v>
      </c>
      <c r="G1742" t="s">
        <v>9450</v>
      </c>
      <c r="H1742" t="s">
        <v>11461</v>
      </c>
      <c r="I1742" t="s">
        <v>10768</v>
      </c>
      <c r="J1742">
        <f t="shared" si="27"/>
        <v>1741</v>
      </c>
    </row>
    <row r="1743" spans="1:10" x14ac:dyDescent="0.25">
      <c r="A1743" s="14" t="s">
        <v>6700</v>
      </c>
      <c r="B1743" t="s">
        <v>6701</v>
      </c>
      <c r="C1743" t="s">
        <v>10765</v>
      </c>
      <c r="D1743" t="s">
        <v>6702</v>
      </c>
      <c r="E1743">
        <v>310041</v>
      </c>
      <c r="F1743">
        <v>95</v>
      </c>
      <c r="G1743" t="s">
        <v>6703</v>
      </c>
      <c r="H1743" t="s">
        <v>7768</v>
      </c>
      <c r="I1743" t="s">
        <v>10768</v>
      </c>
      <c r="J1743">
        <f t="shared" si="27"/>
        <v>1742</v>
      </c>
    </row>
    <row r="1744" spans="1:10" x14ac:dyDescent="0.25">
      <c r="A1744" s="14" t="s">
        <v>6704</v>
      </c>
      <c r="B1744" t="s">
        <v>6705</v>
      </c>
      <c r="C1744" t="s">
        <v>10765</v>
      </c>
      <c r="D1744" t="s">
        <v>6706</v>
      </c>
      <c r="E1744">
        <v>60098</v>
      </c>
      <c r="F1744">
        <v>95</v>
      </c>
      <c r="G1744" t="s">
        <v>6707</v>
      </c>
      <c r="H1744" t="s">
        <v>7748</v>
      </c>
      <c r="I1744" t="s">
        <v>10768</v>
      </c>
      <c r="J1744">
        <f t="shared" si="27"/>
        <v>1743</v>
      </c>
    </row>
    <row r="1745" spans="1:10" x14ac:dyDescent="0.25">
      <c r="A1745" s="14" t="s">
        <v>6708</v>
      </c>
      <c r="B1745" t="s">
        <v>6709</v>
      </c>
      <c r="C1745" t="s">
        <v>10765</v>
      </c>
      <c r="D1745" t="s">
        <v>7638</v>
      </c>
      <c r="E1745">
        <v>50008</v>
      </c>
      <c r="F1745">
        <v>95</v>
      </c>
      <c r="G1745" t="s">
        <v>6710</v>
      </c>
      <c r="H1745" t="s">
        <v>7776</v>
      </c>
      <c r="I1745" t="s">
        <v>10768</v>
      </c>
      <c r="J1745">
        <f t="shared" si="27"/>
        <v>1744</v>
      </c>
    </row>
    <row r="1746" spans="1:10" x14ac:dyDescent="0.25">
      <c r="A1746" s="14" t="s">
        <v>6711</v>
      </c>
      <c r="B1746" t="s">
        <v>6712</v>
      </c>
      <c r="C1746" t="s">
        <v>10765</v>
      </c>
      <c r="D1746" t="s">
        <v>6713</v>
      </c>
      <c r="E1746">
        <v>280038</v>
      </c>
      <c r="F1746">
        <v>95</v>
      </c>
      <c r="G1746" t="s">
        <v>6714</v>
      </c>
      <c r="H1746" t="s">
        <v>7752</v>
      </c>
      <c r="I1746" t="s">
        <v>10768</v>
      </c>
      <c r="J1746">
        <f t="shared" si="27"/>
        <v>1745</v>
      </c>
    </row>
    <row r="1747" spans="1:10" x14ac:dyDescent="0.25">
      <c r="A1747" s="14" t="s">
        <v>6715</v>
      </c>
      <c r="B1747" t="s">
        <v>6716</v>
      </c>
      <c r="C1747" t="s">
        <v>10765</v>
      </c>
      <c r="D1747" t="s">
        <v>6717</v>
      </c>
      <c r="E1747">
        <v>370031</v>
      </c>
      <c r="F1747">
        <v>95</v>
      </c>
      <c r="G1747" t="s">
        <v>6718</v>
      </c>
      <c r="H1747" t="s">
        <v>7752</v>
      </c>
      <c r="I1747" t="s">
        <v>10768</v>
      </c>
      <c r="J1747">
        <f t="shared" si="27"/>
        <v>1746</v>
      </c>
    </row>
    <row r="1748" spans="1:10" x14ac:dyDescent="0.25">
      <c r="A1748" s="14" t="s">
        <v>6719</v>
      </c>
      <c r="B1748" t="s">
        <v>6720</v>
      </c>
      <c r="C1748" t="s">
        <v>10779</v>
      </c>
      <c r="D1748" t="s">
        <v>6721</v>
      </c>
      <c r="E1748">
        <v>20128</v>
      </c>
      <c r="F1748">
        <v>95</v>
      </c>
      <c r="G1748" t="s">
        <v>7756</v>
      </c>
      <c r="H1748" t="s">
        <v>7757</v>
      </c>
      <c r="I1748" t="s">
        <v>10768</v>
      </c>
      <c r="J1748">
        <f t="shared" si="27"/>
        <v>1747</v>
      </c>
    </row>
    <row r="1749" spans="1:10" x14ac:dyDescent="0.25">
      <c r="A1749" s="14" t="s">
        <v>6722</v>
      </c>
      <c r="B1749" t="s">
        <v>6723</v>
      </c>
      <c r="C1749" t="s">
        <v>10765</v>
      </c>
      <c r="D1749" t="s">
        <v>6724</v>
      </c>
      <c r="E1749">
        <v>200031</v>
      </c>
      <c r="F1749">
        <v>95</v>
      </c>
      <c r="G1749" t="s">
        <v>6725</v>
      </c>
      <c r="H1749" t="s">
        <v>7768</v>
      </c>
      <c r="I1749" t="s">
        <v>10768</v>
      </c>
      <c r="J1749">
        <f t="shared" si="27"/>
        <v>1748</v>
      </c>
    </row>
    <row r="1750" spans="1:10" x14ac:dyDescent="0.25">
      <c r="A1750" s="14" t="s">
        <v>6726</v>
      </c>
      <c r="B1750" t="s">
        <v>6727</v>
      </c>
      <c r="C1750" t="s">
        <v>10765</v>
      </c>
      <c r="D1750" t="s">
        <v>6728</v>
      </c>
      <c r="E1750">
        <v>540030</v>
      </c>
      <c r="F1750">
        <v>95</v>
      </c>
      <c r="G1750" t="s">
        <v>9682</v>
      </c>
      <c r="H1750" t="s">
        <v>7761</v>
      </c>
      <c r="I1750" t="s">
        <v>10768</v>
      </c>
      <c r="J1750">
        <f t="shared" si="27"/>
        <v>1749</v>
      </c>
    </row>
    <row r="1751" spans="1:10" x14ac:dyDescent="0.25">
      <c r="A1751" s="14" t="s">
        <v>10405</v>
      </c>
      <c r="B1751" t="s">
        <v>10406</v>
      </c>
      <c r="C1751" t="s">
        <v>10808</v>
      </c>
      <c r="D1751" t="s">
        <v>10407</v>
      </c>
      <c r="E1751">
        <v>300042</v>
      </c>
      <c r="F1751">
        <v>95</v>
      </c>
      <c r="G1751" t="s">
        <v>10408</v>
      </c>
      <c r="H1751" t="s">
        <v>11461</v>
      </c>
      <c r="I1751" t="s">
        <v>10768</v>
      </c>
      <c r="J1751">
        <f t="shared" si="27"/>
        <v>1750</v>
      </c>
    </row>
    <row r="1752" spans="1:10" x14ac:dyDescent="0.25">
      <c r="A1752" s="14" t="s">
        <v>6729</v>
      </c>
      <c r="B1752" t="s">
        <v>6730</v>
      </c>
      <c r="C1752" t="s">
        <v>10765</v>
      </c>
      <c r="D1752" t="s">
        <v>6731</v>
      </c>
      <c r="E1752">
        <v>510020</v>
      </c>
      <c r="F1752">
        <v>95</v>
      </c>
      <c r="G1752" t="s">
        <v>6732</v>
      </c>
      <c r="H1752" t="s">
        <v>7761</v>
      </c>
      <c r="I1752" t="s">
        <v>10768</v>
      </c>
      <c r="J1752">
        <f t="shared" si="27"/>
        <v>1751</v>
      </c>
    </row>
    <row r="1753" spans="1:10" x14ac:dyDescent="0.25">
      <c r="A1753" s="14" t="s">
        <v>6733</v>
      </c>
      <c r="B1753" t="s">
        <v>6734</v>
      </c>
      <c r="C1753" t="s">
        <v>10765</v>
      </c>
      <c r="D1753" t="s">
        <v>6735</v>
      </c>
      <c r="E1753">
        <v>60104</v>
      </c>
      <c r="F1753">
        <v>95</v>
      </c>
      <c r="G1753" t="s">
        <v>7407</v>
      </c>
      <c r="H1753" t="s">
        <v>7748</v>
      </c>
      <c r="I1753" t="s">
        <v>10768</v>
      </c>
      <c r="J1753">
        <f t="shared" si="27"/>
        <v>1752</v>
      </c>
    </row>
    <row r="1754" spans="1:10" x14ac:dyDescent="0.25">
      <c r="A1754" s="14" t="s">
        <v>6736</v>
      </c>
      <c r="B1754" t="s">
        <v>6737</v>
      </c>
      <c r="C1754" t="s">
        <v>10765</v>
      </c>
      <c r="D1754" t="s">
        <v>6738</v>
      </c>
      <c r="E1754">
        <v>420006</v>
      </c>
      <c r="F1754">
        <v>95</v>
      </c>
      <c r="G1754" t="s">
        <v>6739</v>
      </c>
      <c r="H1754" t="s">
        <v>7761</v>
      </c>
      <c r="I1754" t="s">
        <v>10768</v>
      </c>
      <c r="J1754">
        <f t="shared" si="27"/>
        <v>1753</v>
      </c>
    </row>
    <row r="1755" spans="1:10" x14ac:dyDescent="0.25">
      <c r="A1755" s="14" t="s">
        <v>6740</v>
      </c>
      <c r="B1755" t="s">
        <v>6741</v>
      </c>
      <c r="C1755" t="s">
        <v>10765</v>
      </c>
      <c r="D1755" t="s">
        <v>6742</v>
      </c>
      <c r="E1755">
        <v>180035</v>
      </c>
      <c r="F1755">
        <v>95</v>
      </c>
      <c r="G1755" t="s">
        <v>6743</v>
      </c>
      <c r="H1755" t="s">
        <v>7771</v>
      </c>
      <c r="I1755" t="s">
        <v>10768</v>
      </c>
      <c r="J1755">
        <f t="shared" si="27"/>
        <v>1754</v>
      </c>
    </row>
    <row r="1756" spans="1:10" x14ac:dyDescent="0.25">
      <c r="A1756" s="14" t="s">
        <v>6744</v>
      </c>
      <c r="B1756" t="s">
        <v>6745</v>
      </c>
      <c r="C1756" t="s">
        <v>9874</v>
      </c>
      <c r="D1756" t="s">
        <v>6746</v>
      </c>
      <c r="E1756">
        <v>320027</v>
      </c>
      <c r="F1756">
        <v>95</v>
      </c>
      <c r="G1756" t="s">
        <v>12308</v>
      </c>
      <c r="H1756" t="s">
        <v>7748</v>
      </c>
      <c r="I1756" t="s">
        <v>10768</v>
      </c>
      <c r="J1756">
        <f t="shared" si="27"/>
        <v>1755</v>
      </c>
    </row>
    <row r="1757" spans="1:10" x14ac:dyDescent="0.25">
      <c r="A1757" s="14" t="s">
        <v>6747</v>
      </c>
      <c r="B1757" t="s">
        <v>6748</v>
      </c>
      <c r="C1757" t="s">
        <v>10779</v>
      </c>
      <c r="D1757" t="s">
        <v>6749</v>
      </c>
      <c r="E1757">
        <v>20125</v>
      </c>
      <c r="F1757">
        <v>95</v>
      </c>
      <c r="G1757" t="s">
        <v>7756</v>
      </c>
      <c r="H1757" t="s">
        <v>7757</v>
      </c>
      <c r="I1757" t="s">
        <v>10768</v>
      </c>
      <c r="J1757">
        <f t="shared" si="27"/>
        <v>1756</v>
      </c>
    </row>
    <row r="1758" spans="1:10" x14ac:dyDescent="0.25">
      <c r="A1758" s="14" t="s">
        <v>6750</v>
      </c>
      <c r="B1758" t="s">
        <v>6751</v>
      </c>
      <c r="C1758" t="s">
        <v>10808</v>
      </c>
      <c r="D1758" t="s">
        <v>6752</v>
      </c>
      <c r="E1758">
        <v>150005</v>
      </c>
      <c r="F1758">
        <v>75</v>
      </c>
      <c r="G1758" t="s">
        <v>6626</v>
      </c>
      <c r="H1758" t="s">
        <v>7748</v>
      </c>
      <c r="I1758" t="s">
        <v>10768</v>
      </c>
      <c r="J1758">
        <f t="shared" si="27"/>
        <v>1757</v>
      </c>
    </row>
    <row r="1759" spans="1:10" x14ac:dyDescent="0.25">
      <c r="A1759" s="14" t="s">
        <v>6753</v>
      </c>
      <c r="B1759" t="s">
        <v>6754</v>
      </c>
      <c r="C1759" t="s">
        <v>10765</v>
      </c>
      <c r="D1759" t="s">
        <v>6755</v>
      </c>
      <c r="E1759">
        <v>150001</v>
      </c>
      <c r="F1759">
        <v>95</v>
      </c>
      <c r="G1759" t="s">
        <v>6626</v>
      </c>
      <c r="H1759" t="s">
        <v>7748</v>
      </c>
      <c r="I1759" t="s">
        <v>10768</v>
      </c>
      <c r="J1759">
        <f t="shared" si="27"/>
        <v>1758</v>
      </c>
    </row>
    <row r="1760" spans="1:10" x14ac:dyDescent="0.25">
      <c r="A1760" s="14" t="s">
        <v>6756</v>
      </c>
      <c r="B1760" t="s">
        <v>6757</v>
      </c>
      <c r="C1760" t="s">
        <v>10765</v>
      </c>
      <c r="D1760" t="s">
        <v>6758</v>
      </c>
      <c r="E1760">
        <v>190042</v>
      </c>
      <c r="F1760">
        <v>95</v>
      </c>
      <c r="G1760" t="s">
        <v>6759</v>
      </c>
      <c r="H1760" t="s">
        <v>7768</v>
      </c>
      <c r="I1760" t="s">
        <v>10768</v>
      </c>
      <c r="J1760">
        <f t="shared" si="27"/>
        <v>1759</v>
      </c>
    </row>
    <row r="1761" spans="1:10" x14ac:dyDescent="0.25">
      <c r="A1761" s="14" t="s">
        <v>6760</v>
      </c>
      <c r="B1761" t="s">
        <v>12120</v>
      </c>
      <c r="C1761" t="s">
        <v>10779</v>
      </c>
      <c r="D1761" t="s">
        <v>12121</v>
      </c>
      <c r="E1761">
        <v>20112</v>
      </c>
      <c r="F1761">
        <v>95</v>
      </c>
      <c r="G1761" t="s">
        <v>7756</v>
      </c>
      <c r="H1761" t="s">
        <v>7757</v>
      </c>
      <c r="I1761" t="s">
        <v>10768</v>
      </c>
      <c r="J1761">
        <f t="shared" si="27"/>
        <v>1760</v>
      </c>
    </row>
    <row r="1762" spans="1:10" x14ac:dyDescent="0.25">
      <c r="A1762" s="14" t="s">
        <v>6761</v>
      </c>
      <c r="B1762" t="s">
        <v>6762</v>
      </c>
      <c r="C1762" t="s">
        <v>10765</v>
      </c>
      <c r="D1762" t="s">
        <v>6763</v>
      </c>
      <c r="E1762">
        <v>370052</v>
      </c>
      <c r="F1762">
        <v>95</v>
      </c>
      <c r="G1762" t="s">
        <v>6764</v>
      </c>
      <c r="H1762" t="s">
        <v>7752</v>
      </c>
      <c r="I1762" t="s">
        <v>10768</v>
      </c>
      <c r="J1762">
        <f t="shared" si="27"/>
        <v>1761</v>
      </c>
    </row>
    <row r="1763" spans="1:10" x14ac:dyDescent="0.25">
      <c r="A1763" s="14" t="s">
        <v>6765</v>
      </c>
      <c r="B1763" t="s">
        <v>6766</v>
      </c>
      <c r="C1763" t="s">
        <v>10765</v>
      </c>
      <c r="D1763" t="s">
        <v>6767</v>
      </c>
      <c r="E1763">
        <v>350022</v>
      </c>
      <c r="F1763">
        <v>95</v>
      </c>
      <c r="G1763" t="s">
        <v>5223</v>
      </c>
      <c r="H1763" t="s">
        <v>7776</v>
      </c>
      <c r="I1763" t="s">
        <v>10768</v>
      </c>
      <c r="J1763">
        <f t="shared" si="27"/>
        <v>1762</v>
      </c>
    </row>
    <row r="1764" spans="1:10" x14ac:dyDescent="0.25">
      <c r="A1764" s="14" t="s">
        <v>6768</v>
      </c>
      <c r="B1764" t="s">
        <v>6769</v>
      </c>
      <c r="C1764" t="s">
        <v>10765</v>
      </c>
      <c r="D1764" t="s">
        <v>6770</v>
      </c>
      <c r="E1764">
        <v>390040</v>
      </c>
      <c r="F1764">
        <v>95</v>
      </c>
      <c r="G1764" t="s">
        <v>6771</v>
      </c>
      <c r="H1764" t="s">
        <v>7771</v>
      </c>
      <c r="I1764" t="s">
        <v>10768</v>
      </c>
      <c r="J1764">
        <f t="shared" si="27"/>
        <v>1763</v>
      </c>
    </row>
    <row r="1765" spans="1:10" x14ac:dyDescent="0.25">
      <c r="A1765" s="14" t="s">
        <v>6772</v>
      </c>
      <c r="B1765" t="s">
        <v>6773</v>
      </c>
      <c r="C1765" t="s">
        <v>10765</v>
      </c>
      <c r="D1765" t="s">
        <v>6774</v>
      </c>
      <c r="E1765">
        <v>130066</v>
      </c>
      <c r="F1765">
        <v>95</v>
      </c>
      <c r="G1765" t="s">
        <v>6775</v>
      </c>
      <c r="H1765" t="s">
        <v>7752</v>
      </c>
      <c r="I1765" t="s">
        <v>10768</v>
      </c>
      <c r="J1765">
        <f t="shared" si="27"/>
        <v>1764</v>
      </c>
    </row>
    <row r="1766" spans="1:10" x14ac:dyDescent="0.25">
      <c r="A1766" s="14" t="s">
        <v>6776</v>
      </c>
      <c r="B1766" t="s">
        <v>6777</v>
      </c>
      <c r="C1766" t="s">
        <v>10808</v>
      </c>
      <c r="D1766" t="s">
        <v>6778</v>
      </c>
      <c r="E1766">
        <v>20122</v>
      </c>
      <c r="F1766">
        <v>95</v>
      </c>
      <c r="G1766" t="s">
        <v>7756</v>
      </c>
      <c r="H1766" t="s">
        <v>7757</v>
      </c>
      <c r="I1766" t="s">
        <v>10768</v>
      </c>
      <c r="J1766">
        <f t="shared" si="27"/>
        <v>1765</v>
      </c>
    </row>
    <row r="1767" spans="1:10" x14ac:dyDescent="0.25">
      <c r="A1767" s="14" t="s">
        <v>6779</v>
      </c>
      <c r="B1767" t="s">
        <v>6780</v>
      </c>
      <c r="C1767" t="s">
        <v>10765</v>
      </c>
      <c r="D1767" t="s">
        <v>6781</v>
      </c>
      <c r="E1767">
        <v>460022</v>
      </c>
      <c r="F1767">
        <v>95</v>
      </c>
      <c r="G1767" t="s">
        <v>6782</v>
      </c>
      <c r="H1767" t="s">
        <v>7771</v>
      </c>
      <c r="I1767" t="s">
        <v>10768</v>
      </c>
      <c r="J1767">
        <f t="shared" si="27"/>
        <v>1766</v>
      </c>
    </row>
    <row r="1768" spans="1:10" x14ac:dyDescent="0.25">
      <c r="A1768" s="14" t="s">
        <v>6783</v>
      </c>
      <c r="B1768" t="s">
        <v>6784</v>
      </c>
      <c r="C1768" t="s">
        <v>10765</v>
      </c>
      <c r="D1768" t="s">
        <v>6785</v>
      </c>
      <c r="E1768">
        <v>50031</v>
      </c>
      <c r="F1768">
        <v>95</v>
      </c>
      <c r="G1768" t="s">
        <v>6786</v>
      </c>
      <c r="H1768" t="s">
        <v>7776</v>
      </c>
      <c r="I1768" t="s">
        <v>10768</v>
      </c>
      <c r="J1768">
        <f t="shared" si="27"/>
        <v>1767</v>
      </c>
    </row>
    <row r="1769" spans="1:10" x14ac:dyDescent="0.25">
      <c r="A1769" s="14" t="s">
        <v>6787</v>
      </c>
      <c r="B1769" t="s">
        <v>6788</v>
      </c>
      <c r="C1769" t="s">
        <v>10808</v>
      </c>
      <c r="D1769" t="s">
        <v>10587</v>
      </c>
      <c r="E1769">
        <v>480110</v>
      </c>
      <c r="F1769">
        <v>75</v>
      </c>
      <c r="G1769" t="s">
        <v>8834</v>
      </c>
      <c r="H1769" t="s">
        <v>7776</v>
      </c>
      <c r="I1769" t="s">
        <v>10768</v>
      </c>
      <c r="J1769">
        <f t="shared" si="27"/>
        <v>1768</v>
      </c>
    </row>
    <row r="1770" spans="1:10" x14ac:dyDescent="0.25">
      <c r="A1770" s="14" t="s">
        <v>6789</v>
      </c>
      <c r="B1770" t="s">
        <v>6790</v>
      </c>
      <c r="C1770" t="s">
        <v>10779</v>
      </c>
      <c r="D1770" t="s">
        <v>6791</v>
      </c>
      <c r="E1770">
        <v>20126</v>
      </c>
      <c r="F1770">
        <v>95</v>
      </c>
      <c r="G1770" t="s">
        <v>7756</v>
      </c>
      <c r="H1770" t="s">
        <v>7757</v>
      </c>
      <c r="I1770" t="s">
        <v>10768</v>
      </c>
      <c r="J1770">
        <f t="shared" si="27"/>
        <v>1769</v>
      </c>
    </row>
    <row r="1771" spans="1:10" x14ac:dyDescent="0.25">
      <c r="A1771" s="14" t="s">
        <v>6792</v>
      </c>
      <c r="B1771" t="s">
        <v>6793</v>
      </c>
      <c r="C1771" t="s">
        <v>10808</v>
      </c>
      <c r="D1771" t="s">
        <v>6794</v>
      </c>
      <c r="E1771">
        <v>360123</v>
      </c>
      <c r="F1771">
        <v>95</v>
      </c>
      <c r="G1771" t="s">
        <v>6795</v>
      </c>
      <c r="H1771" t="s">
        <v>7761</v>
      </c>
      <c r="I1771" t="s">
        <v>10768</v>
      </c>
      <c r="J1771">
        <f t="shared" si="27"/>
        <v>1770</v>
      </c>
    </row>
    <row r="1772" spans="1:10" x14ac:dyDescent="0.25">
      <c r="A1772" s="14" t="s">
        <v>6796</v>
      </c>
      <c r="B1772" t="s">
        <v>6797</v>
      </c>
      <c r="C1772" t="s">
        <v>10765</v>
      </c>
      <c r="D1772" t="s">
        <v>6798</v>
      </c>
      <c r="E1772">
        <v>190041</v>
      </c>
      <c r="F1772">
        <v>95</v>
      </c>
      <c r="G1772" t="s">
        <v>6799</v>
      </c>
      <c r="H1772" t="s">
        <v>7768</v>
      </c>
      <c r="I1772" t="s">
        <v>10768</v>
      </c>
      <c r="J1772">
        <f t="shared" si="27"/>
        <v>1771</v>
      </c>
    </row>
    <row r="1773" spans="1:10" x14ac:dyDescent="0.25">
      <c r="A1773" s="14" t="s">
        <v>6800</v>
      </c>
      <c r="B1773" t="s">
        <v>6801</v>
      </c>
      <c r="C1773" t="s">
        <v>10765</v>
      </c>
      <c r="D1773" t="s">
        <v>6802</v>
      </c>
      <c r="E1773">
        <v>200034</v>
      </c>
      <c r="F1773">
        <v>95</v>
      </c>
      <c r="G1773" t="s">
        <v>6803</v>
      </c>
      <c r="H1773" t="s">
        <v>7768</v>
      </c>
      <c r="I1773" t="s">
        <v>10768</v>
      </c>
      <c r="J1773">
        <f t="shared" si="27"/>
        <v>1772</v>
      </c>
    </row>
    <row r="1774" spans="1:10" x14ac:dyDescent="0.25">
      <c r="A1774" s="14" t="s">
        <v>10425</v>
      </c>
      <c r="B1774" t="s">
        <v>10426</v>
      </c>
      <c r="C1774" t="s">
        <v>10765</v>
      </c>
      <c r="D1774" t="s">
        <v>10427</v>
      </c>
      <c r="E1774">
        <v>530032</v>
      </c>
      <c r="F1774">
        <v>95</v>
      </c>
      <c r="G1774" t="s">
        <v>10428</v>
      </c>
      <c r="H1774" t="s">
        <v>11461</v>
      </c>
      <c r="I1774" t="s">
        <v>10768</v>
      </c>
      <c r="J1774">
        <f t="shared" si="27"/>
        <v>1773</v>
      </c>
    </row>
    <row r="1775" spans="1:10" x14ac:dyDescent="0.25">
      <c r="A1775" s="14" t="s">
        <v>6804</v>
      </c>
      <c r="B1775" t="s">
        <v>6805</v>
      </c>
      <c r="C1775" t="s">
        <v>10765</v>
      </c>
      <c r="D1775" t="s">
        <v>6806</v>
      </c>
      <c r="E1775">
        <v>130111</v>
      </c>
      <c r="F1775">
        <v>95</v>
      </c>
      <c r="G1775" t="s">
        <v>6807</v>
      </c>
      <c r="H1775" t="s">
        <v>7752</v>
      </c>
      <c r="I1775" t="s">
        <v>10768</v>
      </c>
      <c r="J1775">
        <f t="shared" si="27"/>
        <v>1774</v>
      </c>
    </row>
    <row r="1776" spans="1:10" x14ac:dyDescent="0.25">
      <c r="A1776" s="14" t="s">
        <v>6808</v>
      </c>
      <c r="B1776" t="s">
        <v>6809</v>
      </c>
      <c r="C1776" t="s">
        <v>9874</v>
      </c>
      <c r="D1776" t="s">
        <v>6810</v>
      </c>
      <c r="E1776">
        <v>480307</v>
      </c>
      <c r="F1776">
        <v>95</v>
      </c>
      <c r="G1776" t="s">
        <v>6012</v>
      </c>
      <c r="H1776" t="s">
        <v>7776</v>
      </c>
      <c r="I1776" t="s">
        <v>10768</v>
      </c>
      <c r="J1776">
        <f t="shared" si="27"/>
        <v>1775</v>
      </c>
    </row>
    <row r="1777" spans="1:10" x14ac:dyDescent="0.25">
      <c r="A1777" s="14" t="s">
        <v>10409</v>
      </c>
      <c r="B1777" t="s">
        <v>10410</v>
      </c>
      <c r="C1777" t="s">
        <v>10765</v>
      </c>
      <c r="D1777" t="s">
        <v>10411</v>
      </c>
      <c r="E1777">
        <v>410024</v>
      </c>
      <c r="F1777">
        <v>95</v>
      </c>
      <c r="G1777" t="s">
        <v>10412</v>
      </c>
      <c r="H1777" t="s">
        <v>11461</v>
      </c>
      <c r="I1777" t="s">
        <v>10768</v>
      </c>
      <c r="J1777">
        <f t="shared" si="27"/>
        <v>1776</v>
      </c>
    </row>
    <row r="1778" spans="1:10" x14ac:dyDescent="0.25">
      <c r="A1778" s="14" t="s">
        <v>6811</v>
      </c>
      <c r="B1778" t="s">
        <v>6812</v>
      </c>
      <c r="C1778" t="s">
        <v>10765</v>
      </c>
      <c r="D1778" t="s">
        <v>6813</v>
      </c>
      <c r="E1778">
        <v>370088</v>
      </c>
      <c r="F1778">
        <v>95</v>
      </c>
      <c r="G1778" t="s">
        <v>6814</v>
      </c>
      <c r="H1778" t="s">
        <v>7752</v>
      </c>
      <c r="I1778" t="s">
        <v>10768</v>
      </c>
      <c r="J1778">
        <f t="shared" si="27"/>
        <v>1777</v>
      </c>
    </row>
    <row r="1779" spans="1:10" x14ac:dyDescent="0.25">
      <c r="A1779" s="14" t="s">
        <v>6815</v>
      </c>
      <c r="B1779" t="s">
        <v>6816</v>
      </c>
      <c r="C1779" t="s">
        <v>10808</v>
      </c>
      <c r="D1779" t="s">
        <v>6817</v>
      </c>
      <c r="E1779">
        <v>480101</v>
      </c>
      <c r="F1779">
        <v>95</v>
      </c>
      <c r="G1779" t="s">
        <v>6818</v>
      </c>
      <c r="H1779" t="s">
        <v>7776</v>
      </c>
      <c r="I1779" t="s">
        <v>10768</v>
      </c>
      <c r="J1779">
        <f t="shared" si="27"/>
        <v>1778</v>
      </c>
    </row>
    <row r="1780" spans="1:10" x14ac:dyDescent="0.25">
      <c r="A1780" s="14" t="s">
        <v>6819</v>
      </c>
      <c r="B1780" t="s">
        <v>6820</v>
      </c>
      <c r="C1780" t="s">
        <v>10765</v>
      </c>
      <c r="D1780" t="s">
        <v>3342</v>
      </c>
      <c r="E1780">
        <v>50026</v>
      </c>
      <c r="F1780">
        <v>95</v>
      </c>
      <c r="G1780" t="s">
        <v>3343</v>
      </c>
      <c r="H1780" t="s">
        <v>7776</v>
      </c>
      <c r="I1780" t="s">
        <v>10768</v>
      </c>
      <c r="J1780">
        <f t="shared" si="27"/>
        <v>1779</v>
      </c>
    </row>
    <row r="1781" spans="1:10" x14ac:dyDescent="0.25">
      <c r="A1781" s="14" t="s">
        <v>3344</v>
      </c>
      <c r="B1781" t="s">
        <v>3345</v>
      </c>
      <c r="C1781" t="s">
        <v>10765</v>
      </c>
      <c r="D1781" t="s">
        <v>3346</v>
      </c>
      <c r="E1781">
        <v>20414</v>
      </c>
      <c r="F1781">
        <v>95</v>
      </c>
      <c r="G1781" t="s">
        <v>7756</v>
      </c>
      <c r="H1781" t="s">
        <v>7757</v>
      </c>
      <c r="I1781" t="s">
        <v>10768</v>
      </c>
      <c r="J1781">
        <f t="shared" si="27"/>
        <v>1780</v>
      </c>
    </row>
    <row r="1782" spans="1:10" x14ac:dyDescent="0.25">
      <c r="A1782" s="14" t="s">
        <v>3347</v>
      </c>
      <c r="B1782" t="s">
        <v>3348</v>
      </c>
      <c r="C1782" t="s">
        <v>10765</v>
      </c>
      <c r="D1782" t="s">
        <v>3349</v>
      </c>
      <c r="E1782">
        <v>200029</v>
      </c>
      <c r="F1782">
        <v>95</v>
      </c>
      <c r="G1782" t="s">
        <v>3350</v>
      </c>
      <c r="H1782" t="s">
        <v>7768</v>
      </c>
      <c r="I1782" t="s">
        <v>10768</v>
      </c>
      <c r="J1782">
        <f t="shared" si="27"/>
        <v>1781</v>
      </c>
    </row>
    <row r="1783" spans="1:10" x14ac:dyDescent="0.25">
      <c r="A1783" s="14" t="s">
        <v>3351</v>
      </c>
      <c r="B1783" t="s">
        <v>3352</v>
      </c>
      <c r="C1783" t="s">
        <v>10765</v>
      </c>
      <c r="D1783" t="s">
        <v>3353</v>
      </c>
      <c r="E1783">
        <v>480104</v>
      </c>
      <c r="F1783">
        <v>95</v>
      </c>
      <c r="G1783" t="s">
        <v>3354</v>
      </c>
      <c r="H1783" t="s">
        <v>7776</v>
      </c>
      <c r="I1783" t="s">
        <v>10768</v>
      </c>
      <c r="J1783">
        <f t="shared" si="27"/>
        <v>1782</v>
      </c>
    </row>
    <row r="1784" spans="1:10" x14ac:dyDescent="0.25">
      <c r="A1784" s="14" t="s">
        <v>3355</v>
      </c>
      <c r="B1784" t="s">
        <v>3356</v>
      </c>
      <c r="C1784" t="s">
        <v>10765</v>
      </c>
      <c r="D1784" t="s">
        <v>3357</v>
      </c>
      <c r="E1784">
        <v>280005</v>
      </c>
      <c r="F1784">
        <v>95</v>
      </c>
      <c r="G1784" t="s">
        <v>7333</v>
      </c>
      <c r="H1784" t="s">
        <v>7752</v>
      </c>
      <c r="I1784" t="s">
        <v>10768</v>
      </c>
      <c r="J1784">
        <f t="shared" si="27"/>
        <v>1783</v>
      </c>
    </row>
    <row r="1785" spans="1:10" x14ac:dyDescent="0.25">
      <c r="A1785" s="14" t="s">
        <v>3358</v>
      </c>
      <c r="B1785" t="s">
        <v>3359</v>
      </c>
      <c r="C1785" t="s">
        <v>10765</v>
      </c>
      <c r="D1785" t="s">
        <v>3360</v>
      </c>
      <c r="E1785">
        <v>170050</v>
      </c>
      <c r="F1785">
        <v>95</v>
      </c>
      <c r="G1785" t="s">
        <v>3361</v>
      </c>
      <c r="H1785" t="s">
        <v>7771</v>
      </c>
      <c r="I1785" t="s">
        <v>10768</v>
      </c>
      <c r="J1785">
        <f t="shared" si="27"/>
        <v>1784</v>
      </c>
    </row>
    <row r="1786" spans="1:10" x14ac:dyDescent="0.25">
      <c r="A1786" s="14" t="s">
        <v>3362</v>
      </c>
      <c r="B1786" t="s">
        <v>3363</v>
      </c>
      <c r="C1786" t="s">
        <v>10765</v>
      </c>
      <c r="D1786" t="s">
        <v>3364</v>
      </c>
      <c r="E1786">
        <v>370029</v>
      </c>
      <c r="F1786">
        <v>95</v>
      </c>
      <c r="G1786" t="s">
        <v>3365</v>
      </c>
      <c r="H1786" t="s">
        <v>7752</v>
      </c>
      <c r="I1786" t="s">
        <v>10768</v>
      </c>
      <c r="J1786">
        <f t="shared" si="27"/>
        <v>1785</v>
      </c>
    </row>
    <row r="1787" spans="1:10" x14ac:dyDescent="0.25">
      <c r="A1787" s="14" t="s">
        <v>3366</v>
      </c>
      <c r="B1787" t="s">
        <v>3367</v>
      </c>
      <c r="C1787" t="s">
        <v>10765</v>
      </c>
      <c r="D1787" t="s">
        <v>3368</v>
      </c>
      <c r="E1787">
        <v>310040</v>
      </c>
      <c r="F1787">
        <v>95</v>
      </c>
      <c r="G1787" t="s">
        <v>3369</v>
      </c>
      <c r="H1787" t="s">
        <v>7768</v>
      </c>
      <c r="I1787" t="s">
        <v>10768</v>
      </c>
      <c r="J1787">
        <f t="shared" si="27"/>
        <v>1786</v>
      </c>
    </row>
    <row r="1788" spans="1:10" x14ac:dyDescent="0.25">
      <c r="A1788" s="14" t="s">
        <v>3370</v>
      </c>
      <c r="B1788" t="s">
        <v>3371</v>
      </c>
      <c r="C1788" t="s">
        <v>10765</v>
      </c>
      <c r="D1788" t="s">
        <v>3372</v>
      </c>
      <c r="E1788">
        <v>510024</v>
      </c>
      <c r="F1788">
        <v>95</v>
      </c>
      <c r="G1788" t="s">
        <v>3373</v>
      </c>
      <c r="H1788" t="s">
        <v>7761</v>
      </c>
      <c r="I1788" t="s">
        <v>10768</v>
      </c>
      <c r="J1788">
        <f t="shared" si="27"/>
        <v>1787</v>
      </c>
    </row>
    <row r="1789" spans="1:10" x14ac:dyDescent="0.25">
      <c r="A1789" s="14" t="s">
        <v>3374</v>
      </c>
      <c r="B1789" t="s">
        <v>3375</v>
      </c>
      <c r="C1789" t="s">
        <v>10765</v>
      </c>
      <c r="D1789" t="s">
        <v>3376</v>
      </c>
      <c r="E1789">
        <v>460020</v>
      </c>
      <c r="F1789">
        <v>95</v>
      </c>
      <c r="G1789" t="s">
        <v>6786</v>
      </c>
      <c r="H1789" t="s">
        <v>7771</v>
      </c>
      <c r="I1789" t="s">
        <v>10768</v>
      </c>
      <c r="J1789">
        <f t="shared" si="27"/>
        <v>1788</v>
      </c>
    </row>
    <row r="1790" spans="1:10" x14ac:dyDescent="0.25">
      <c r="A1790" s="14" t="s">
        <v>3377</v>
      </c>
      <c r="B1790" t="s">
        <v>3378</v>
      </c>
      <c r="C1790" t="s">
        <v>10808</v>
      </c>
      <c r="D1790" t="s">
        <v>3379</v>
      </c>
      <c r="E1790">
        <v>10042</v>
      </c>
      <c r="F1790">
        <v>95</v>
      </c>
      <c r="G1790" t="s">
        <v>3380</v>
      </c>
      <c r="H1790" t="s">
        <v>7752</v>
      </c>
      <c r="I1790" t="s">
        <v>10768</v>
      </c>
      <c r="J1790">
        <f t="shared" si="27"/>
        <v>1789</v>
      </c>
    </row>
    <row r="1791" spans="1:10" x14ac:dyDescent="0.25">
      <c r="A1791" s="14" t="s">
        <v>3381</v>
      </c>
      <c r="B1791" t="s">
        <v>3382</v>
      </c>
      <c r="C1791" t="s">
        <v>10765</v>
      </c>
      <c r="D1791" t="s">
        <v>3383</v>
      </c>
      <c r="E1791">
        <v>320009</v>
      </c>
      <c r="F1791">
        <v>95</v>
      </c>
      <c r="G1791" t="s">
        <v>11816</v>
      </c>
      <c r="H1791" t="s">
        <v>7748</v>
      </c>
      <c r="I1791" t="s">
        <v>10768</v>
      </c>
      <c r="J1791">
        <f t="shared" si="27"/>
        <v>1790</v>
      </c>
    </row>
    <row r="1792" spans="1:10" x14ac:dyDescent="0.25">
      <c r="A1792" s="14" t="s">
        <v>3384</v>
      </c>
      <c r="B1792" t="s">
        <v>3385</v>
      </c>
      <c r="C1792" t="s">
        <v>10765</v>
      </c>
      <c r="D1792" t="s">
        <v>3386</v>
      </c>
      <c r="E1792">
        <v>260046</v>
      </c>
      <c r="F1792">
        <v>95</v>
      </c>
      <c r="G1792" t="s">
        <v>3387</v>
      </c>
      <c r="H1792" t="s">
        <v>7771</v>
      </c>
      <c r="I1792" t="s">
        <v>10768</v>
      </c>
      <c r="J1792">
        <f t="shared" si="27"/>
        <v>1791</v>
      </c>
    </row>
    <row r="1793" spans="1:10" x14ac:dyDescent="0.25">
      <c r="A1793" s="14" t="s">
        <v>3388</v>
      </c>
      <c r="B1793" t="s">
        <v>3389</v>
      </c>
      <c r="C1793" t="s">
        <v>10765</v>
      </c>
      <c r="D1793" t="s">
        <v>3390</v>
      </c>
      <c r="E1793">
        <v>360024</v>
      </c>
      <c r="F1793">
        <v>95</v>
      </c>
      <c r="G1793" t="s">
        <v>3391</v>
      </c>
      <c r="H1793" t="s">
        <v>7761</v>
      </c>
      <c r="I1793" t="s">
        <v>10768</v>
      </c>
      <c r="J1793">
        <f t="shared" si="27"/>
        <v>1792</v>
      </c>
    </row>
    <row r="1794" spans="1:10" x14ac:dyDescent="0.25">
      <c r="A1794" s="14" t="s">
        <v>3392</v>
      </c>
      <c r="B1794" t="s">
        <v>3393</v>
      </c>
      <c r="C1794" t="s">
        <v>10808</v>
      </c>
      <c r="D1794" t="s">
        <v>3394</v>
      </c>
      <c r="E1794">
        <v>540010</v>
      </c>
      <c r="F1794">
        <v>95</v>
      </c>
      <c r="G1794" t="s">
        <v>3395</v>
      </c>
      <c r="H1794" t="s">
        <v>7761</v>
      </c>
      <c r="I1794" t="s">
        <v>10768</v>
      </c>
      <c r="J1794">
        <f t="shared" si="27"/>
        <v>1793</v>
      </c>
    </row>
    <row r="1795" spans="1:10" x14ac:dyDescent="0.25">
      <c r="A1795" s="14" t="s">
        <v>3396</v>
      </c>
      <c r="B1795" t="s">
        <v>3397</v>
      </c>
      <c r="C1795" t="s">
        <v>10765</v>
      </c>
      <c r="D1795" t="s">
        <v>3398</v>
      </c>
      <c r="E1795">
        <v>390107</v>
      </c>
      <c r="F1795">
        <v>95</v>
      </c>
      <c r="G1795" t="s">
        <v>3399</v>
      </c>
      <c r="H1795" t="s">
        <v>7771</v>
      </c>
      <c r="I1795" t="s">
        <v>10768</v>
      </c>
      <c r="J1795">
        <f t="shared" si="27"/>
        <v>1794</v>
      </c>
    </row>
    <row r="1796" spans="1:10" x14ac:dyDescent="0.25">
      <c r="A1796" s="14" t="s">
        <v>3400</v>
      </c>
      <c r="B1796" t="s">
        <v>3401</v>
      </c>
      <c r="C1796" t="s">
        <v>10765</v>
      </c>
      <c r="D1796" t="s">
        <v>3402</v>
      </c>
      <c r="E1796">
        <v>180082</v>
      </c>
      <c r="F1796">
        <v>95</v>
      </c>
      <c r="G1796" t="s">
        <v>3403</v>
      </c>
      <c r="H1796" t="s">
        <v>7771</v>
      </c>
      <c r="I1796" t="s">
        <v>10768</v>
      </c>
      <c r="J1796">
        <f t="shared" ref="J1796:J1859" si="28">J1795+1</f>
        <v>1795</v>
      </c>
    </row>
    <row r="1797" spans="1:10" x14ac:dyDescent="0.25">
      <c r="A1797" s="14" t="s">
        <v>3404</v>
      </c>
      <c r="B1797" t="s">
        <v>3405</v>
      </c>
      <c r="C1797" t="s">
        <v>10765</v>
      </c>
      <c r="D1797" t="s">
        <v>3406</v>
      </c>
      <c r="E1797">
        <v>230024</v>
      </c>
      <c r="F1797">
        <v>95</v>
      </c>
      <c r="G1797" t="s">
        <v>3407</v>
      </c>
      <c r="H1797" t="s">
        <v>12209</v>
      </c>
      <c r="I1797" t="s">
        <v>10768</v>
      </c>
      <c r="J1797">
        <f t="shared" si="28"/>
        <v>1796</v>
      </c>
    </row>
    <row r="1798" spans="1:10" x14ac:dyDescent="0.25">
      <c r="A1798" s="14" t="s">
        <v>3408</v>
      </c>
      <c r="B1798" t="s">
        <v>3409</v>
      </c>
      <c r="C1798" t="s">
        <v>10765</v>
      </c>
      <c r="D1798" t="s">
        <v>3410</v>
      </c>
      <c r="E1798">
        <v>220020</v>
      </c>
      <c r="F1798">
        <v>95</v>
      </c>
      <c r="G1798" t="s">
        <v>3411</v>
      </c>
      <c r="H1798" t="s">
        <v>7776</v>
      </c>
      <c r="I1798" t="s">
        <v>10768</v>
      </c>
      <c r="J1798">
        <f t="shared" si="28"/>
        <v>1797</v>
      </c>
    </row>
    <row r="1799" spans="1:10" x14ac:dyDescent="0.25">
      <c r="A1799" s="14" t="s">
        <v>3412</v>
      </c>
      <c r="B1799" t="s">
        <v>3413</v>
      </c>
      <c r="C1799" t="s">
        <v>10765</v>
      </c>
      <c r="D1799" t="s">
        <v>3414</v>
      </c>
      <c r="E1799">
        <v>20127</v>
      </c>
      <c r="F1799">
        <v>95</v>
      </c>
      <c r="G1799" t="s">
        <v>7756</v>
      </c>
      <c r="H1799" t="s">
        <v>7757</v>
      </c>
      <c r="I1799" t="s">
        <v>10768</v>
      </c>
      <c r="J1799">
        <f t="shared" si="28"/>
        <v>1798</v>
      </c>
    </row>
    <row r="1800" spans="1:10" x14ac:dyDescent="0.25">
      <c r="A1800" s="14" t="s">
        <v>3415</v>
      </c>
      <c r="B1800" t="s">
        <v>3416</v>
      </c>
      <c r="C1800" t="s">
        <v>10765</v>
      </c>
      <c r="D1800" t="s">
        <v>3417</v>
      </c>
      <c r="E1800">
        <v>200035</v>
      </c>
      <c r="F1800">
        <v>95</v>
      </c>
      <c r="G1800" t="s">
        <v>6610</v>
      </c>
      <c r="H1800" t="s">
        <v>7768</v>
      </c>
      <c r="I1800" t="s">
        <v>10768</v>
      </c>
      <c r="J1800">
        <f t="shared" si="28"/>
        <v>1799</v>
      </c>
    </row>
    <row r="1801" spans="1:10" x14ac:dyDescent="0.25">
      <c r="A1801" s="14" t="s">
        <v>3418</v>
      </c>
      <c r="B1801" t="s">
        <v>3419</v>
      </c>
      <c r="C1801" t="s">
        <v>10765</v>
      </c>
      <c r="D1801" t="s">
        <v>3420</v>
      </c>
      <c r="E1801">
        <v>210026</v>
      </c>
      <c r="F1801">
        <v>95</v>
      </c>
      <c r="G1801" t="s">
        <v>3421</v>
      </c>
      <c r="H1801" t="s">
        <v>7752</v>
      </c>
      <c r="I1801" t="s">
        <v>10768</v>
      </c>
      <c r="J1801">
        <f t="shared" si="28"/>
        <v>1800</v>
      </c>
    </row>
    <row r="1802" spans="1:10" x14ac:dyDescent="0.25">
      <c r="A1802" s="14" t="s">
        <v>10381</v>
      </c>
      <c r="B1802" t="s">
        <v>10382</v>
      </c>
      <c r="C1802" t="s">
        <v>10765</v>
      </c>
      <c r="D1802" t="s">
        <v>10383</v>
      </c>
      <c r="E1802">
        <v>490052</v>
      </c>
      <c r="F1802">
        <v>95</v>
      </c>
      <c r="G1802" t="s">
        <v>10384</v>
      </c>
      <c r="H1802" t="s">
        <v>11461</v>
      </c>
      <c r="I1802" t="s">
        <v>10768</v>
      </c>
      <c r="J1802">
        <f t="shared" si="28"/>
        <v>1801</v>
      </c>
    </row>
    <row r="1803" spans="1:10" x14ac:dyDescent="0.25">
      <c r="A1803" s="14" t="s">
        <v>3422</v>
      </c>
      <c r="B1803" t="s">
        <v>3423</v>
      </c>
      <c r="C1803" t="s">
        <v>10808</v>
      </c>
      <c r="D1803" t="s">
        <v>3424</v>
      </c>
      <c r="E1803">
        <v>90013</v>
      </c>
      <c r="F1803">
        <v>95</v>
      </c>
      <c r="G1803" t="s">
        <v>3425</v>
      </c>
      <c r="H1803" t="s">
        <v>12209</v>
      </c>
      <c r="I1803" t="s">
        <v>10768</v>
      </c>
      <c r="J1803">
        <f t="shared" si="28"/>
        <v>1802</v>
      </c>
    </row>
    <row r="1804" spans="1:10" x14ac:dyDescent="0.25">
      <c r="A1804" s="14" t="s">
        <v>10393</v>
      </c>
      <c r="B1804" t="s">
        <v>10394</v>
      </c>
      <c r="C1804" t="s">
        <v>10765</v>
      </c>
      <c r="D1804" t="s">
        <v>10395</v>
      </c>
      <c r="E1804">
        <v>300041</v>
      </c>
      <c r="F1804">
        <v>95</v>
      </c>
      <c r="G1804" t="s">
        <v>10396</v>
      </c>
      <c r="H1804" t="s">
        <v>11461</v>
      </c>
      <c r="I1804" t="s">
        <v>10768</v>
      </c>
      <c r="J1804">
        <f t="shared" si="28"/>
        <v>1803</v>
      </c>
    </row>
    <row r="1805" spans="1:10" x14ac:dyDescent="0.25">
      <c r="A1805" s="14" t="s">
        <v>3426</v>
      </c>
      <c r="B1805" t="s">
        <v>3427</v>
      </c>
      <c r="C1805" t="s">
        <v>10765</v>
      </c>
      <c r="D1805" t="s">
        <v>3428</v>
      </c>
      <c r="E1805">
        <v>450029</v>
      </c>
      <c r="F1805">
        <v>95</v>
      </c>
      <c r="G1805" t="s">
        <v>3429</v>
      </c>
      <c r="H1805" t="s">
        <v>7752</v>
      </c>
      <c r="I1805" t="s">
        <v>10768</v>
      </c>
      <c r="J1805">
        <f t="shared" si="28"/>
        <v>1804</v>
      </c>
    </row>
    <row r="1806" spans="1:10" x14ac:dyDescent="0.25">
      <c r="A1806" s="14" t="s">
        <v>3430</v>
      </c>
      <c r="B1806" t="s">
        <v>3431</v>
      </c>
      <c r="C1806" t="s">
        <v>9874</v>
      </c>
      <c r="D1806" t="s">
        <v>3432</v>
      </c>
      <c r="E1806">
        <v>60103</v>
      </c>
      <c r="F1806">
        <v>95</v>
      </c>
      <c r="G1806" t="s">
        <v>3433</v>
      </c>
      <c r="H1806" t="s">
        <v>7748</v>
      </c>
      <c r="I1806" t="s">
        <v>10768</v>
      </c>
      <c r="J1806">
        <f t="shared" si="28"/>
        <v>1805</v>
      </c>
    </row>
    <row r="1807" spans="1:10" x14ac:dyDescent="0.25">
      <c r="A1807" s="14" t="s">
        <v>3434</v>
      </c>
      <c r="B1807" t="s">
        <v>3435</v>
      </c>
      <c r="C1807" t="s">
        <v>9874</v>
      </c>
      <c r="D1807" t="s">
        <v>3436</v>
      </c>
      <c r="E1807">
        <v>120029</v>
      </c>
      <c r="F1807">
        <v>95</v>
      </c>
      <c r="G1807" t="s">
        <v>5921</v>
      </c>
      <c r="H1807" t="s">
        <v>7752</v>
      </c>
      <c r="I1807" t="s">
        <v>10768</v>
      </c>
      <c r="J1807">
        <f t="shared" si="28"/>
        <v>1806</v>
      </c>
    </row>
    <row r="1808" spans="1:10" x14ac:dyDescent="0.25">
      <c r="A1808" s="14" t="s">
        <v>10389</v>
      </c>
      <c r="B1808" t="s">
        <v>10390</v>
      </c>
      <c r="C1808" t="s">
        <v>10765</v>
      </c>
      <c r="D1808" t="s">
        <v>10391</v>
      </c>
      <c r="E1808">
        <v>300040</v>
      </c>
      <c r="F1808">
        <v>95</v>
      </c>
      <c r="G1808" t="s">
        <v>10392</v>
      </c>
      <c r="H1808" t="s">
        <v>11461</v>
      </c>
      <c r="I1808" t="s">
        <v>10768</v>
      </c>
      <c r="J1808">
        <f t="shared" si="28"/>
        <v>1807</v>
      </c>
    </row>
    <row r="1809" spans="1:10" x14ac:dyDescent="0.25">
      <c r="A1809" s="14" t="s">
        <v>3437</v>
      </c>
      <c r="B1809" t="s">
        <v>3438</v>
      </c>
      <c r="C1809" t="s">
        <v>9874</v>
      </c>
      <c r="D1809" t="s">
        <v>3439</v>
      </c>
      <c r="E1809">
        <v>360108</v>
      </c>
      <c r="F1809">
        <v>95</v>
      </c>
      <c r="G1809" t="s">
        <v>3440</v>
      </c>
      <c r="H1809" t="s">
        <v>7761</v>
      </c>
      <c r="I1809" t="s">
        <v>10768</v>
      </c>
      <c r="J1809">
        <f t="shared" si="28"/>
        <v>1808</v>
      </c>
    </row>
    <row r="1810" spans="1:10" x14ac:dyDescent="0.25">
      <c r="A1810" s="14" t="s">
        <v>3441</v>
      </c>
      <c r="B1810" t="s">
        <v>3442</v>
      </c>
      <c r="C1810" t="s">
        <v>9874</v>
      </c>
      <c r="D1810" t="s">
        <v>3443</v>
      </c>
      <c r="E1810">
        <v>510068</v>
      </c>
      <c r="F1810">
        <v>95</v>
      </c>
      <c r="G1810" t="s">
        <v>3444</v>
      </c>
      <c r="H1810" t="s">
        <v>7761</v>
      </c>
      <c r="I1810" t="s">
        <v>10768</v>
      </c>
      <c r="J1810">
        <f t="shared" si="28"/>
        <v>1809</v>
      </c>
    </row>
    <row r="1811" spans="1:10" x14ac:dyDescent="0.25">
      <c r="A1811" s="14" t="s">
        <v>3445</v>
      </c>
      <c r="B1811" t="s">
        <v>3446</v>
      </c>
      <c r="C1811" t="s">
        <v>10808</v>
      </c>
      <c r="D1811" t="s">
        <v>3447</v>
      </c>
      <c r="E1811">
        <v>450030</v>
      </c>
      <c r="F1811">
        <v>95</v>
      </c>
      <c r="G1811" t="s">
        <v>6999</v>
      </c>
      <c r="H1811" t="s">
        <v>7752</v>
      </c>
      <c r="I1811" t="s">
        <v>10768</v>
      </c>
      <c r="J1811">
        <f t="shared" si="28"/>
        <v>1810</v>
      </c>
    </row>
    <row r="1812" spans="1:10" x14ac:dyDescent="0.25">
      <c r="A1812" s="14" t="s">
        <v>3448</v>
      </c>
      <c r="B1812" t="s">
        <v>3449</v>
      </c>
      <c r="C1812" t="s">
        <v>10765</v>
      </c>
      <c r="D1812" t="s">
        <v>3450</v>
      </c>
      <c r="E1812">
        <v>550026</v>
      </c>
      <c r="F1812">
        <v>95</v>
      </c>
      <c r="G1812" t="s">
        <v>3451</v>
      </c>
      <c r="H1812" t="s">
        <v>7771</v>
      </c>
      <c r="I1812" t="s">
        <v>10768</v>
      </c>
      <c r="J1812">
        <f t="shared" si="28"/>
        <v>1811</v>
      </c>
    </row>
    <row r="1813" spans="1:10" x14ac:dyDescent="0.25">
      <c r="A1813" s="14" t="s">
        <v>3452</v>
      </c>
      <c r="B1813" t="s">
        <v>3453</v>
      </c>
      <c r="C1813" t="s">
        <v>10808</v>
      </c>
      <c r="D1813" t="s">
        <v>3454</v>
      </c>
      <c r="E1813">
        <v>250025</v>
      </c>
      <c r="F1813">
        <v>95</v>
      </c>
      <c r="G1813" t="s">
        <v>3455</v>
      </c>
      <c r="H1813" t="s">
        <v>12209</v>
      </c>
      <c r="I1813" t="s">
        <v>10768</v>
      </c>
      <c r="J1813">
        <f t="shared" si="28"/>
        <v>1812</v>
      </c>
    </row>
    <row r="1814" spans="1:10" x14ac:dyDescent="0.25">
      <c r="A1814" s="14" t="s">
        <v>3456</v>
      </c>
      <c r="B1814" t="s">
        <v>3457</v>
      </c>
      <c r="C1814" t="s">
        <v>10765</v>
      </c>
      <c r="D1814" t="s">
        <v>3458</v>
      </c>
      <c r="E1814">
        <v>20129</v>
      </c>
      <c r="F1814">
        <v>95</v>
      </c>
      <c r="G1814" t="s">
        <v>7756</v>
      </c>
      <c r="H1814" t="s">
        <v>7757</v>
      </c>
      <c r="I1814" t="s">
        <v>10768</v>
      </c>
      <c r="J1814">
        <f t="shared" si="28"/>
        <v>1813</v>
      </c>
    </row>
    <row r="1815" spans="1:10" x14ac:dyDescent="0.25">
      <c r="A1815" s="14" t="s">
        <v>3459</v>
      </c>
      <c r="B1815" t="s">
        <v>3460</v>
      </c>
      <c r="C1815" t="s">
        <v>9874</v>
      </c>
      <c r="D1815" t="s">
        <v>3461</v>
      </c>
      <c r="E1815">
        <v>480195</v>
      </c>
      <c r="F1815">
        <v>95</v>
      </c>
      <c r="G1815" t="s">
        <v>3462</v>
      </c>
      <c r="H1815" t="s">
        <v>7776</v>
      </c>
      <c r="I1815" t="s">
        <v>10768</v>
      </c>
      <c r="J1815">
        <f t="shared" si="28"/>
        <v>1814</v>
      </c>
    </row>
    <row r="1816" spans="1:10" x14ac:dyDescent="0.25">
      <c r="A1816" s="14" t="s">
        <v>3463</v>
      </c>
      <c r="B1816" t="s">
        <v>3464</v>
      </c>
      <c r="C1816" t="s">
        <v>10765</v>
      </c>
      <c r="D1816" t="s">
        <v>3465</v>
      </c>
      <c r="E1816">
        <v>20452</v>
      </c>
      <c r="F1816">
        <v>95</v>
      </c>
      <c r="G1816" t="s">
        <v>7756</v>
      </c>
      <c r="H1816" t="s">
        <v>7757</v>
      </c>
      <c r="I1816" t="s">
        <v>10768</v>
      </c>
      <c r="J1816">
        <f t="shared" si="28"/>
        <v>1815</v>
      </c>
    </row>
    <row r="1817" spans="1:10" x14ac:dyDescent="0.25">
      <c r="A1817" s="14" t="s">
        <v>3466</v>
      </c>
      <c r="B1817" t="s">
        <v>3467</v>
      </c>
      <c r="C1817" t="s">
        <v>10765</v>
      </c>
      <c r="D1817" t="s">
        <v>3468</v>
      </c>
      <c r="E1817">
        <v>550027</v>
      </c>
      <c r="F1817">
        <v>95</v>
      </c>
      <c r="G1817" t="s">
        <v>3467</v>
      </c>
      <c r="H1817" t="s">
        <v>7771</v>
      </c>
      <c r="I1817" t="s">
        <v>10768</v>
      </c>
      <c r="J1817">
        <f t="shared" si="28"/>
        <v>1816</v>
      </c>
    </row>
    <row r="1818" spans="1:10" x14ac:dyDescent="0.25">
      <c r="A1818" s="14" t="s">
        <v>3469</v>
      </c>
      <c r="B1818" t="s">
        <v>3470</v>
      </c>
      <c r="C1818" t="s">
        <v>10779</v>
      </c>
      <c r="D1818" t="s">
        <v>3471</v>
      </c>
      <c r="E1818">
        <v>200028</v>
      </c>
      <c r="F1818">
        <v>95</v>
      </c>
      <c r="G1818" t="s">
        <v>3472</v>
      </c>
      <c r="H1818" t="s">
        <v>7768</v>
      </c>
      <c r="I1818" t="s">
        <v>10768</v>
      </c>
      <c r="J1818">
        <f t="shared" si="28"/>
        <v>1817</v>
      </c>
    </row>
    <row r="1819" spans="1:10" x14ac:dyDescent="0.25">
      <c r="A1819" s="14" t="s">
        <v>3473</v>
      </c>
      <c r="B1819" t="s">
        <v>3474</v>
      </c>
      <c r="C1819" t="s">
        <v>10765</v>
      </c>
      <c r="D1819" t="s">
        <v>3475</v>
      </c>
      <c r="E1819">
        <v>450020</v>
      </c>
      <c r="F1819">
        <v>95</v>
      </c>
      <c r="G1819" t="s">
        <v>11349</v>
      </c>
      <c r="H1819" t="s">
        <v>7752</v>
      </c>
      <c r="I1819" t="s">
        <v>10768</v>
      </c>
      <c r="J1819">
        <f t="shared" si="28"/>
        <v>1818</v>
      </c>
    </row>
    <row r="1820" spans="1:10" x14ac:dyDescent="0.25">
      <c r="A1820" s="14" t="s">
        <v>3476</v>
      </c>
      <c r="B1820" t="s">
        <v>3477</v>
      </c>
      <c r="C1820" t="s">
        <v>10765</v>
      </c>
      <c r="D1820" t="s">
        <v>3478</v>
      </c>
      <c r="E1820">
        <v>260114</v>
      </c>
      <c r="F1820">
        <v>95</v>
      </c>
      <c r="G1820" t="s">
        <v>3479</v>
      </c>
      <c r="H1820" t="s">
        <v>7771</v>
      </c>
      <c r="I1820" t="s">
        <v>10768</v>
      </c>
      <c r="J1820">
        <f t="shared" si="28"/>
        <v>1819</v>
      </c>
    </row>
    <row r="1821" spans="1:10" x14ac:dyDescent="0.25">
      <c r="A1821" s="14" t="s">
        <v>3480</v>
      </c>
      <c r="B1821" t="s">
        <v>9160</v>
      </c>
      <c r="C1821" t="s">
        <v>10765</v>
      </c>
      <c r="D1821" t="s">
        <v>3481</v>
      </c>
      <c r="E1821">
        <v>470086</v>
      </c>
      <c r="F1821">
        <v>95</v>
      </c>
      <c r="G1821" t="s">
        <v>9162</v>
      </c>
      <c r="H1821" t="s">
        <v>7752</v>
      </c>
      <c r="I1821" t="s">
        <v>10768</v>
      </c>
      <c r="J1821">
        <f t="shared" si="28"/>
        <v>1820</v>
      </c>
    </row>
    <row r="1822" spans="1:10" x14ac:dyDescent="0.25">
      <c r="A1822" s="14" t="s">
        <v>3482</v>
      </c>
      <c r="B1822" t="s">
        <v>3483</v>
      </c>
      <c r="C1822" t="s">
        <v>10765</v>
      </c>
      <c r="D1822" t="s">
        <v>3484</v>
      </c>
      <c r="E1822">
        <v>380075</v>
      </c>
      <c r="F1822">
        <v>95</v>
      </c>
      <c r="G1822" t="s">
        <v>3485</v>
      </c>
      <c r="H1822" t="s">
        <v>7771</v>
      </c>
      <c r="I1822" t="s">
        <v>10768</v>
      </c>
      <c r="J1822">
        <f t="shared" si="28"/>
        <v>1821</v>
      </c>
    </row>
    <row r="1823" spans="1:10" x14ac:dyDescent="0.25">
      <c r="A1823" s="14" t="s">
        <v>3486</v>
      </c>
      <c r="B1823" t="s">
        <v>3487</v>
      </c>
      <c r="C1823" t="s">
        <v>10765</v>
      </c>
      <c r="D1823" t="s">
        <v>3488</v>
      </c>
      <c r="E1823">
        <v>420039</v>
      </c>
      <c r="F1823">
        <v>95</v>
      </c>
      <c r="G1823" t="s">
        <v>3489</v>
      </c>
      <c r="H1823" t="s">
        <v>7761</v>
      </c>
      <c r="I1823" t="s">
        <v>10768</v>
      </c>
      <c r="J1823">
        <f t="shared" si="28"/>
        <v>1822</v>
      </c>
    </row>
    <row r="1824" spans="1:10" x14ac:dyDescent="0.25">
      <c r="A1824" s="14" t="s">
        <v>3490</v>
      </c>
      <c r="B1824" t="s">
        <v>3491</v>
      </c>
      <c r="C1824" t="s">
        <v>10765</v>
      </c>
      <c r="D1824" t="s">
        <v>3492</v>
      </c>
      <c r="E1824">
        <v>220074</v>
      </c>
      <c r="F1824">
        <v>95</v>
      </c>
      <c r="G1824" t="s">
        <v>3493</v>
      </c>
      <c r="H1824" t="s">
        <v>7776</v>
      </c>
      <c r="I1824" t="s">
        <v>10768</v>
      </c>
      <c r="J1824">
        <f t="shared" si="28"/>
        <v>1823</v>
      </c>
    </row>
    <row r="1825" spans="1:10" x14ac:dyDescent="0.25">
      <c r="A1825" s="14" t="s">
        <v>3494</v>
      </c>
      <c r="B1825" t="s">
        <v>3495</v>
      </c>
      <c r="C1825" t="s">
        <v>10765</v>
      </c>
      <c r="D1825" t="s">
        <v>3496</v>
      </c>
      <c r="E1825">
        <v>390005</v>
      </c>
      <c r="F1825">
        <v>95</v>
      </c>
      <c r="G1825" t="s">
        <v>3497</v>
      </c>
      <c r="H1825" t="s">
        <v>7771</v>
      </c>
      <c r="I1825" t="s">
        <v>10768</v>
      </c>
      <c r="J1825">
        <f t="shared" si="28"/>
        <v>1824</v>
      </c>
    </row>
    <row r="1826" spans="1:10" x14ac:dyDescent="0.25">
      <c r="A1826" s="14" t="s">
        <v>3498</v>
      </c>
      <c r="B1826" t="s">
        <v>3499</v>
      </c>
      <c r="C1826" t="s">
        <v>10765</v>
      </c>
      <c r="D1826" t="s">
        <v>3500</v>
      </c>
      <c r="E1826">
        <v>480214</v>
      </c>
      <c r="F1826">
        <v>95</v>
      </c>
      <c r="G1826" t="s">
        <v>3501</v>
      </c>
      <c r="H1826" t="s">
        <v>7776</v>
      </c>
      <c r="I1826" t="s">
        <v>10768</v>
      </c>
      <c r="J1826">
        <f t="shared" si="28"/>
        <v>1825</v>
      </c>
    </row>
    <row r="1827" spans="1:10" x14ac:dyDescent="0.25">
      <c r="A1827" s="14" t="s">
        <v>3502</v>
      </c>
      <c r="B1827" t="s">
        <v>3503</v>
      </c>
      <c r="C1827" t="s">
        <v>10765</v>
      </c>
      <c r="D1827" t="s">
        <v>3504</v>
      </c>
      <c r="E1827">
        <v>390071</v>
      </c>
      <c r="F1827">
        <v>95</v>
      </c>
      <c r="G1827" t="s">
        <v>3505</v>
      </c>
      <c r="H1827" t="s">
        <v>7771</v>
      </c>
      <c r="I1827" t="s">
        <v>10768</v>
      </c>
      <c r="J1827">
        <f t="shared" si="28"/>
        <v>1826</v>
      </c>
    </row>
    <row r="1828" spans="1:10" x14ac:dyDescent="0.25">
      <c r="A1828" s="14" t="s">
        <v>3506</v>
      </c>
      <c r="B1828" t="s">
        <v>3507</v>
      </c>
      <c r="C1828" t="s">
        <v>10765</v>
      </c>
      <c r="D1828" t="s">
        <v>3508</v>
      </c>
      <c r="E1828">
        <v>540020</v>
      </c>
      <c r="F1828">
        <v>95</v>
      </c>
      <c r="G1828" t="s">
        <v>3509</v>
      </c>
      <c r="H1828" t="s">
        <v>7761</v>
      </c>
      <c r="I1828" t="s">
        <v>10768</v>
      </c>
      <c r="J1828">
        <f t="shared" si="28"/>
        <v>1827</v>
      </c>
    </row>
    <row r="1829" spans="1:10" x14ac:dyDescent="0.25">
      <c r="A1829" s="14" t="s">
        <v>3510</v>
      </c>
      <c r="B1829" t="s">
        <v>8208</v>
      </c>
      <c r="C1829" t="s">
        <v>10765</v>
      </c>
      <c r="D1829" t="s">
        <v>3511</v>
      </c>
      <c r="E1829">
        <v>540023</v>
      </c>
      <c r="F1829">
        <v>95</v>
      </c>
      <c r="G1829" t="s">
        <v>12472</v>
      </c>
      <c r="H1829" t="s">
        <v>7761</v>
      </c>
      <c r="I1829" t="s">
        <v>10768</v>
      </c>
      <c r="J1829">
        <f t="shared" si="28"/>
        <v>1828</v>
      </c>
    </row>
    <row r="1830" spans="1:10" x14ac:dyDescent="0.25">
      <c r="A1830" s="14" t="s">
        <v>3512</v>
      </c>
      <c r="B1830" t="s">
        <v>3513</v>
      </c>
      <c r="C1830" t="s">
        <v>10765</v>
      </c>
      <c r="D1830" t="s">
        <v>8400</v>
      </c>
      <c r="E1830">
        <v>390094</v>
      </c>
      <c r="F1830">
        <v>95</v>
      </c>
      <c r="G1830" t="s">
        <v>3514</v>
      </c>
      <c r="H1830" t="s">
        <v>7771</v>
      </c>
      <c r="I1830" t="s">
        <v>10768</v>
      </c>
      <c r="J1830">
        <f t="shared" si="28"/>
        <v>1829</v>
      </c>
    </row>
    <row r="1831" spans="1:10" x14ac:dyDescent="0.25">
      <c r="A1831" s="14" t="s">
        <v>3515</v>
      </c>
      <c r="B1831" t="s">
        <v>3516</v>
      </c>
      <c r="C1831" t="s">
        <v>10765</v>
      </c>
      <c r="D1831" t="s">
        <v>3517</v>
      </c>
      <c r="E1831">
        <v>180088</v>
      </c>
      <c r="F1831">
        <v>95</v>
      </c>
      <c r="G1831" t="s">
        <v>3518</v>
      </c>
      <c r="H1831" t="s">
        <v>7771</v>
      </c>
      <c r="I1831" t="s">
        <v>10768</v>
      </c>
      <c r="J1831">
        <f t="shared" si="28"/>
        <v>1830</v>
      </c>
    </row>
    <row r="1832" spans="1:10" x14ac:dyDescent="0.25">
      <c r="A1832" s="14" t="s">
        <v>3519</v>
      </c>
      <c r="B1832" t="s">
        <v>2630</v>
      </c>
      <c r="C1832" t="s">
        <v>10765</v>
      </c>
      <c r="D1832" t="s">
        <v>3520</v>
      </c>
      <c r="E1832">
        <v>390086</v>
      </c>
      <c r="F1832">
        <v>95</v>
      </c>
      <c r="G1832" t="s">
        <v>3521</v>
      </c>
      <c r="H1832" t="s">
        <v>7771</v>
      </c>
      <c r="I1832" t="s">
        <v>10768</v>
      </c>
      <c r="J1832">
        <f t="shared" si="28"/>
        <v>1831</v>
      </c>
    </row>
    <row r="1833" spans="1:10" x14ac:dyDescent="0.25">
      <c r="A1833" s="14" t="s">
        <v>3522</v>
      </c>
      <c r="B1833" t="s">
        <v>3523</v>
      </c>
      <c r="C1833" t="s">
        <v>10765</v>
      </c>
      <c r="D1833" t="s">
        <v>3524</v>
      </c>
      <c r="E1833">
        <v>180031</v>
      </c>
      <c r="F1833">
        <v>95</v>
      </c>
      <c r="G1833" t="s">
        <v>3525</v>
      </c>
      <c r="H1833" t="s">
        <v>7771</v>
      </c>
      <c r="I1833" t="s">
        <v>10768</v>
      </c>
      <c r="J1833">
        <f t="shared" si="28"/>
        <v>1832</v>
      </c>
    </row>
    <row r="1834" spans="1:10" x14ac:dyDescent="0.25">
      <c r="A1834" s="14" t="s">
        <v>3526</v>
      </c>
      <c r="B1834" t="s">
        <v>3527</v>
      </c>
      <c r="C1834" t="s">
        <v>10765</v>
      </c>
      <c r="D1834" t="s">
        <v>3528</v>
      </c>
      <c r="E1834">
        <v>210022</v>
      </c>
      <c r="F1834">
        <v>95</v>
      </c>
      <c r="G1834" t="s">
        <v>3529</v>
      </c>
      <c r="H1834" t="s">
        <v>7752</v>
      </c>
      <c r="I1834" t="s">
        <v>10768</v>
      </c>
      <c r="J1834">
        <f t="shared" si="28"/>
        <v>1833</v>
      </c>
    </row>
    <row r="1835" spans="1:10" x14ac:dyDescent="0.25">
      <c r="A1835" s="14" t="s">
        <v>3530</v>
      </c>
      <c r="B1835" t="s">
        <v>3531</v>
      </c>
      <c r="C1835" t="s">
        <v>10765</v>
      </c>
      <c r="D1835" t="s">
        <v>3532</v>
      </c>
      <c r="E1835">
        <v>210066</v>
      </c>
      <c r="F1835">
        <v>95</v>
      </c>
      <c r="G1835" t="s">
        <v>3533</v>
      </c>
      <c r="H1835" t="s">
        <v>7752</v>
      </c>
      <c r="I1835" t="s">
        <v>10768</v>
      </c>
      <c r="J1835">
        <f t="shared" si="28"/>
        <v>1834</v>
      </c>
    </row>
    <row r="1836" spans="1:10" x14ac:dyDescent="0.25">
      <c r="A1836" s="14" t="s">
        <v>3534</v>
      </c>
      <c r="B1836" t="s">
        <v>3535</v>
      </c>
      <c r="C1836" t="s">
        <v>10765</v>
      </c>
      <c r="D1836" t="s">
        <v>3536</v>
      </c>
      <c r="E1836">
        <v>390028</v>
      </c>
      <c r="F1836">
        <v>95</v>
      </c>
      <c r="G1836" t="s">
        <v>3537</v>
      </c>
      <c r="H1836" t="s">
        <v>7771</v>
      </c>
      <c r="I1836" t="s">
        <v>10768</v>
      </c>
      <c r="J1836">
        <f t="shared" si="28"/>
        <v>1835</v>
      </c>
    </row>
    <row r="1837" spans="1:10" x14ac:dyDescent="0.25">
      <c r="A1837" s="14" t="s">
        <v>3538</v>
      </c>
      <c r="B1837" t="s">
        <v>3539</v>
      </c>
      <c r="C1837" t="s">
        <v>10765</v>
      </c>
      <c r="D1837" t="s">
        <v>3540</v>
      </c>
      <c r="E1837">
        <v>180064</v>
      </c>
      <c r="F1837">
        <v>95</v>
      </c>
      <c r="G1837" t="s">
        <v>3541</v>
      </c>
      <c r="H1837" t="s">
        <v>7771</v>
      </c>
      <c r="I1837" t="s">
        <v>10768</v>
      </c>
      <c r="J1837">
        <f t="shared" si="28"/>
        <v>1836</v>
      </c>
    </row>
    <row r="1838" spans="1:10" x14ac:dyDescent="0.25">
      <c r="A1838" s="14" t="s">
        <v>3542</v>
      </c>
      <c r="B1838" t="s">
        <v>3543</v>
      </c>
      <c r="C1838" t="s">
        <v>10765</v>
      </c>
      <c r="D1838" t="s">
        <v>3544</v>
      </c>
      <c r="E1838">
        <v>390041</v>
      </c>
      <c r="F1838">
        <v>95</v>
      </c>
      <c r="G1838" t="s">
        <v>3545</v>
      </c>
      <c r="H1838" t="s">
        <v>7771</v>
      </c>
      <c r="I1838" t="s">
        <v>10768</v>
      </c>
      <c r="J1838">
        <f t="shared" si="28"/>
        <v>1837</v>
      </c>
    </row>
    <row r="1839" spans="1:10" x14ac:dyDescent="0.25">
      <c r="A1839" s="14" t="s">
        <v>3546</v>
      </c>
      <c r="B1839" t="s">
        <v>3547</v>
      </c>
      <c r="C1839" t="s">
        <v>10765</v>
      </c>
      <c r="D1839" t="s">
        <v>3548</v>
      </c>
      <c r="E1839">
        <v>210050</v>
      </c>
      <c r="F1839">
        <v>95</v>
      </c>
      <c r="G1839" t="s">
        <v>3549</v>
      </c>
      <c r="H1839" t="s">
        <v>7752</v>
      </c>
      <c r="I1839" t="s">
        <v>10768</v>
      </c>
      <c r="J1839">
        <f t="shared" si="28"/>
        <v>1838</v>
      </c>
    </row>
    <row r="1840" spans="1:10" x14ac:dyDescent="0.25">
      <c r="A1840" s="14" t="s">
        <v>3550</v>
      </c>
      <c r="B1840" t="s">
        <v>3551</v>
      </c>
      <c r="C1840" t="s">
        <v>10765</v>
      </c>
      <c r="D1840" t="s">
        <v>3552</v>
      </c>
      <c r="E1840">
        <v>170147</v>
      </c>
      <c r="F1840">
        <v>95</v>
      </c>
      <c r="G1840" t="s">
        <v>3553</v>
      </c>
      <c r="H1840" t="s">
        <v>7771</v>
      </c>
      <c r="I1840" t="s">
        <v>10768</v>
      </c>
      <c r="J1840">
        <f t="shared" si="28"/>
        <v>1839</v>
      </c>
    </row>
    <row r="1841" spans="1:10" x14ac:dyDescent="0.25">
      <c r="A1841" s="14" t="s">
        <v>3554</v>
      </c>
      <c r="B1841" t="s">
        <v>3555</v>
      </c>
      <c r="C1841" t="s">
        <v>10765</v>
      </c>
      <c r="D1841" t="s">
        <v>3556</v>
      </c>
      <c r="E1841">
        <v>390091</v>
      </c>
      <c r="F1841">
        <v>95</v>
      </c>
      <c r="G1841" t="s">
        <v>3557</v>
      </c>
      <c r="H1841" t="s">
        <v>7771</v>
      </c>
      <c r="I1841" t="s">
        <v>10768</v>
      </c>
      <c r="J1841">
        <f t="shared" si="28"/>
        <v>1840</v>
      </c>
    </row>
    <row r="1842" spans="1:10" x14ac:dyDescent="0.25">
      <c r="A1842" s="14" t="s">
        <v>3558</v>
      </c>
      <c r="B1842" t="s">
        <v>3559</v>
      </c>
      <c r="C1842" t="s">
        <v>10765</v>
      </c>
      <c r="D1842" t="s">
        <v>3560</v>
      </c>
      <c r="E1842">
        <v>390113</v>
      </c>
      <c r="F1842">
        <v>95</v>
      </c>
      <c r="G1842" t="s">
        <v>3561</v>
      </c>
      <c r="H1842" t="s">
        <v>7771</v>
      </c>
      <c r="I1842" t="s">
        <v>10768</v>
      </c>
      <c r="J1842">
        <f t="shared" si="28"/>
        <v>1841</v>
      </c>
    </row>
    <row r="1843" spans="1:10" x14ac:dyDescent="0.25">
      <c r="A1843" s="14" t="s">
        <v>3562</v>
      </c>
      <c r="B1843" t="s">
        <v>3563</v>
      </c>
      <c r="C1843" t="s">
        <v>10765</v>
      </c>
      <c r="D1843" t="s">
        <v>3564</v>
      </c>
      <c r="E1843">
        <v>390045</v>
      </c>
      <c r="F1843">
        <v>95</v>
      </c>
      <c r="G1843" t="s">
        <v>3565</v>
      </c>
      <c r="H1843" t="s">
        <v>7771</v>
      </c>
      <c r="I1843" t="s">
        <v>10768</v>
      </c>
      <c r="J1843">
        <f t="shared" si="28"/>
        <v>1842</v>
      </c>
    </row>
    <row r="1844" spans="1:10" x14ac:dyDescent="0.25">
      <c r="A1844" s="14" t="s">
        <v>3566</v>
      </c>
      <c r="B1844" t="s">
        <v>3567</v>
      </c>
      <c r="C1844" t="s">
        <v>10765</v>
      </c>
      <c r="D1844" t="s">
        <v>3568</v>
      </c>
      <c r="E1844">
        <v>390008</v>
      </c>
      <c r="F1844">
        <v>95</v>
      </c>
      <c r="G1844" t="s">
        <v>3569</v>
      </c>
      <c r="H1844" t="s">
        <v>7771</v>
      </c>
      <c r="I1844" t="s">
        <v>10768</v>
      </c>
      <c r="J1844">
        <f t="shared" si="28"/>
        <v>1843</v>
      </c>
    </row>
    <row r="1845" spans="1:10" x14ac:dyDescent="0.25">
      <c r="A1845" s="14" t="s">
        <v>3570</v>
      </c>
      <c r="B1845" t="s">
        <v>7080</v>
      </c>
      <c r="C1845" t="s">
        <v>10765</v>
      </c>
      <c r="D1845" t="s">
        <v>7081</v>
      </c>
      <c r="E1845">
        <v>390080</v>
      </c>
      <c r="F1845">
        <v>95</v>
      </c>
      <c r="G1845" t="s">
        <v>7082</v>
      </c>
      <c r="H1845" t="s">
        <v>7771</v>
      </c>
      <c r="I1845" t="s">
        <v>10768</v>
      </c>
      <c r="J1845">
        <f t="shared" si="28"/>
        <v>1844</v>
      </c>
    </row>
    <row r="1846" spans="1:10" x14ac:dyDescent="0.25">
      <c r="A1846" s="14" t="s">
        <v>7083</v>
      </c>
      <c r="B1846" t="s">
        <v>9703</v>
      </c>
      <c r="C1846" t="s">
        <v>10765</v>
      </c>
      <c r="D1846" t="s">
        <v>7084</v>
      </c>
      <c r="E1846">
        <v>190108</v>
      </c>
      <c r="F1846">
        <v>95</v>
      </c>
      <c r="G1846" t="s">
        <v>9705</v>
      </c>
      <c r="H1846" t="s">
        <v>7768</v>
      </c>
      <c r="I1846" t="s">
        <v>10768</v>
      </c>
      <c r="J1846">
        <f t="shared" si="28"/>
        <v>1845</v>
      </c>
    </row>
    <row r="1847" spans="1:10" x14ac:dyDescent="0.25">
      <c r="A1847" s="14" t="s">
        <v>7085</v>
      </c>
      <c r="B1847" t="s">
        <v>7086</v>
      </c>
      <c r="C1847" t="s">
        <v>10765</v>
      </c>
      <c r="D1847" t="s">
        <v>7087</v>
      </c>
      <c r="E1847">
        <v>180066</v>
      </c>
      <c r="F1847">
        <v>95</v>
      </c>
      <c r="G1847" t="s">
        <v>7088</v>
      </c>
      <c r="H1847" t="s">
        <v>7771</v>
      </c>
      <c r="I1847" t="s">
        <v>10768</v>
      </c>
      <c r="J1847">
        <f t="shared" si="28"/>
        <v>1846</v>
      </c>
    </row>
    <row r="1848" spans="1:10" x14ac:dyDescent="0.25">
      <c r="A1848" s="14" t="s">
        <v>7089</v>
      </c>
      <c r="B1848" t="s">
        <v>7090</v>
      </c>
      <c r="C1848" t="s">
        <v>10765</v>
      </c>
      <c r="D1848" t="s">
        <v>7091</v>
      </c>
      <c r="E1848">
        <v>180075</v>
      </c>
      <c r="F1848">
        <v>95</v>
      </c>
      <c r="G1848" t="s">
        <v>7092</v>
      </c>
      <c r="H1848" t="s">
        <v>7771</v>
      </c>
      <c r="I1848" t="s">
        <v>10768</v>
      </c>
      <c r="J1848">
        <f t="shared" si="28"/>
        <v>1847</v>
      </c>
    </row>
    <row r="1849" spans="1:10" x14ac:dyDescent="0.25">
      <c r="A1849" s="14" t="s">
        <v>7093</v>
      </c>
      <c r="B1849" t="s">
        <v>7094</v>
      </c>
      <c r="C1849" t="s">
        <v>10765</v>
      </c>
      <c r="D1849" t="s">
        <v>7095</v>
      </c>
      <c r="E1849">
        <v>390059</v>
      </c>
      <c r="F1849">
        <v>95</v>
      </c>
      <c r="G1849" t="s">
        <v>7096</v>
      </c>
      <c r="H1849" t="s">
        <v>7771</v>
      </c>
      <c r="I1849" t="s">
        <v>10768</v>
      </c>
      <c r="J1849">
        <f t="shared" si="28"/>
        <v>1848</v>
      </c>
    </row>
    <row r="1850" spans="1:10" x14ac:dyDescent="0.25">
      <c r="A1850" s="14" t="s">
        <v>7097</v>
      </c>
      <c r="B1850" t="s">
        <v>7098</v>
      </c>
      <c r="C1850" t="s">
        <v>10765</v>
      </c>
      <c r="D1850" t="s">
        <v>7099</v>
      </c>
      <c r="E1850">
        <v>210021</v>
      </c>
      <c r="F1850">
        <v>95</v>
      </c>
      <c r="G1850" t="s">
        <v>7100</v>
      </c>
      <c r="H1850" t="s">
        <v>7752</v>
      </c>
      <c r="I1850" t="s">
        <v>10768</v>
      </c>
      <c r="J1850">
        <f t="shared" si="28"/>
        <v>1849</v>
      </c>
    </row>
    <row r="1851" spans="1:10" x14ac:dyDescent="0.25">
      <c r="A1851" s="14" t="s">
        <v>7101</v>
      </c>
      <c r="B1851" t="s">
        <v>7102</v>
      </c>
      <c r="C1851" t="s">
        <v>10765</v>
      </c>
      <c r="D1851" t="s">
        <v>7103</v>
      </c>
      <c r="E1851">
        <v>390043</v>
      </c>
      <c r="F1851">
        <v>95</v>
      </c>
      <c r="G1851" t="s">
        <v>7104</v>
      </c>
      <c r="H1851" t="s">
        <v>7771</v>
      </c>
      <c r="I1851" t="s">
        <v>10768</v>
      </c>
      <c r="J1851">
        <f t="shared" si="28"/>
        <v>1850</v>
      </c>
    </row>
    <row r="1852" spans="1:10" x14ac:dyDescent="0.25">
      <c r="A1852" s="14" t="s">
        <v>7105</v>
      </c>
      <c r="B1852" t="s">
        <v>7106</v>
      </c>
      <c r="C1852" t="s">
        <v>10808</v>
      </c>
      <c r="D1852" t="s">
        <v>8411</v>
      </c>
      <c r="E1852">
        <v>510083</v>
      </c>
      <c r="F1852">
        <v>75</v>
      </c>
      <c r="G1852" t="s">
        <v>8412</v>
      </c>
      <c r="H1852" t="s">
        <v>7761</v>
      </c>
      <c r="I1852" t="s">
        <v>10768</v>
      </c>
      <c r="J1852">
        <f t="shared" si="28"/>
        <v>1851</v>
      </c>
    </row>
    <row r="1853" spans="1:10" x14ac:dyDescent="0.25">
      <c r="A1853" s="14" t="s">
        <v>7107</v>
      </c>
      <c r="B1853" t="s">
        <v>7108</v>
      </c>
      <c r="C1853" t="s">
        <v>9874</v>
      </c>
      <c r="D1853" t="s">
        <v>7109</v>
      </c>
      <c r="E1853">
        <v>360086</v>
      </c>
      <c r="F1853">
        <v>95</v>
      </c>
      <c r="G1853" t="s">
        <v>10876</v>
      </c>
      <c r="H1853" t="s">
        <v>7761</v>
      </c>
      <c r="I1853" t="s">
        <v>10768</v>
      </c>
      <c r="J1853">
        <f t="shared" si="28"/>
        <v>1852</v>
      </c>
    </row>
    <row r="1854" spans="1:10" x14ac:dyDescent="0.25">
      <c r="A1854" s="14" t="s">
        <v>7110</v>
      </c>
      <c r="B1854" t="s">
        <v>7111</v>
      </c>
      <c r="C1854" t="s">
        <v>10808</v>
      </c>
      <c r="D1854" t="s">
        <v>10587</v>
      </c>
      <c r="E1854">
        <v>480111</v>
      </c>
      <c r="F1854">
        <v>75</v>
      </c>
      <c r="G1854" t="s">
        <v>8834</v>
      </c>
      <c r="H1854" t="s">
        <v>7776</v>
      </c>
      <c r="I1854" t="s">
        <v>10768</v>
      </c>
      <c r="J1854">
        <f t="shared" si="28"/>
        <v>1853</v>
      </c>
    </row>
    <row r="1855" spans="1:10" x14ac:dyDescent="0.25">
      <c r="A1855" s="14" t="s">
        <v>7112</v>
      </c>
      <c r="B1855" t="s">
        <v>7113</v>
      </c>
      <c r="C1855" t="s">
        <v>10779</v>
      </c>
      <c r="D1855" t="s">
        <v>7114</v>
      </c>
      <c r="E1855">
        <v>20146</v>
      </c>
      <c r="F1855">
        <v>95</v>
      </c>
      <c r="G1855" t="s">
        <v>7756</v>
      </c>
      <c r="H1855" t="s">
        <v>7757</v>
      </c>
      <c r="I1855" t="s">
        <v>10768</v>
      </c>
      <c r="J1855">
        <f t="shared" si="28"/>
        <v>1854</v>
      </c>
    </row>
    <row r="1856" spans="1:10" x14ac:dyDescent="0.25">
      <c r="A1856" s="14" t="s">
        <v>7115</v>
      </c>
      <c r="B1856" t="s">
        <v>7116</v>
      </c>
      <c r="C1856" t="s">
        <v>10765</v>
      </c>
      <c r="D1856" t="s">
        <v>7117</v>
      </c>
      <c r="E1856">
        <v>310047</v>
      </c>
      <c r="F1856">
        <v>95</v>
      </c>
      <c r="G1856" t="s">
        <v>7118</v>
      </c>
      <c r="H1856" t="s">
        <v>7768</v>
      </c>
      <c r="I1856" t="s">
        <v>10768</v>
      </c>
      <c r="J1856">
        <f t="shared" si="28"/>
        <v>1855</v>
      </c>
    </row>
    <row r="1857" spans="1:10" x14ac:dyDescent="0.25">
      <c r="A1857" s="14" t="s">
        <v>7119</v>
      </c>
      <c r="B1857" t="s">
        <v>7120</v>
      </c>
      <c r="C1857" t="s">
        <v>10765</v>
      </c>
      <c r="D1857" t="s">
        <v>7121</v>
      </c>
      <c r="E1857">
        <v>190017</v>
      </c>
      <c r="F1857">
        <v>95</v>
      </c>
      <c r="G1857" t="s">
        <v>7122</v>
      </c>
      <c r="H1857" t="s">
        <v>7768</v>
      </c>
      <c r="I1857" t="s">
        <v>10768</v>
      </c>
      <c r="J1857">
        <f t="shared" si="28"/>
        <v>1856</v>
      </c>
    </row>
    <row r="1858" spans="1:10" x14ac:dyDescent="0.25">
      <c r="A1858" s="14" t="s">
        <v>7123</v>
      </c>
      <c r="B1858" t="s">
        <v>7124</v>
      </c>
      <c r="C1858" t="s">
        <v>10765</v>
      </c>
      <c r="D1858" t="s">
        <v>7125</v>
      </c>
      <c r="E1858">
        <v>460061</v>
      </c>
      <c r="F1858">
        <v>95</v>
      </c>
      <c r="G1858" t="s">
        <v>7126</v>
      </c>
      <c r="H1858" t="s">
        <v>7771</v>
      </c>
      <c r="I1858" t="s">
        <v>10768</v>
      </c>
      <c r="J1858">
        <f t="shared" si="28"/>
        <v>1857</v>
      </c>
    </row>
    <row r="1859" spans="1:10" x14ac:dyDescent="0.25">
      <c r="A1859" s="14" t="s">
        <v>7127</v>
      </c>
      <c r="B1859" t="s">
        <v>7128</v>
      </c>
      <c r="C1859" t="s">
        <v>10808</v>
      </c>
      <c r="D1859" t="s">
        <v>10064</v>
      </c>
      <c r="E1859">
        <v>200088</v>
      </c>
      <c r="F1859">
        <v>95</v>
      </c>
      <c r="G1859" t="s">
        <v>10065</v>
      </c>
      <c r="H1859" t="s">
        <v>7768</v>
      </c>
      <c r="I1859" t="s">
        <v>10768</v>
      </c>
      <c r="J1859">
        <f t="shared" si="28"/>
        <v>1858</v>
      </c>
    </row>
    <row r="1860" spans="1:10" x14ac:dyDescent="0.25">
      <c r="A1860" s="14" t="s">
        <v>10437</v>
      </c>
      <c r="B1860" t="s">
        <v>10438</v>
      </c>
      <c r="C1860" t="s">
        <v>10808</v>
      </c>
      <c r="D1860" t="s">
        <v>10439</v>
      </c>
      <c r="E1860">
        <v>160018</v>
      </c>
      <c r="F1860">
        <v>95</v>
      </c>
      <c r="G1860" t="s">
        <v>10440</v>
      </c>
      <c r="H1860" t="s">
        <v>11461</v>
      </c>
      <c r="I1860" t="s">
        <v>10768</v>
      </c>
      <c r="J1860">
        <f t="shared" ref="J1860:J1923" si="29">J1859+1</f>
        <v>1859</v>
      </c>
    </row>
    <row r="1861" spans="1:10" x14ac:dyDescent="0.25">
      <c r="A1861" s="14" t="s">
        <v>7129</v>
      </c>
      <c r="B1861" t="s">
        <v>7130</v>
      </c>
      <c r="C1861" t="s">
        <v>10765</v>
      </c>
      <c r="D1861" t="s">
        <v>7131</v>
      </c>
      <c r="E1861">
        <v>420043</v>
      </c>
      <c r="F1861">
        <v>95</v>
      </c>
      <c r="G1861" t="s">
        <v>7132</v>
      </c>
      <c r="H1861" t="s">
        <v>7761</v>
      </c>
      <c r="I1861" t="s">
        <v>10768</v>
      </c>
      <c r="J1861">
        <f t="shared" si="29"/>
        <v>1860</v>
      </c>
    </row>
    <row r="1862" spans="1:10" x14ac:dyDescent="0.25">
      <c r="A1862" s="14" t="s">
        <v>7133</v>
      </c>
      <c r="B1862" t="s">
        <v>7134</v>
      </c>
      <c r="C1862" t="s">
        <v>10765</v>
      </c>
      <c r="D1862" t="s">
        <v>7135</v>
      </c>
      <c r="E1862">
        <v>280035</v>
      </c>
      <c r="F1862">
        <v>95</v>
      </c>
      <c r="G1862" t="s">
        <v>7136</v>
      </c>
      <c r="H1862" t="s">
        <v>7752</v>
      </c>
      <c r="I1862" t="s">
        <v>10768</v>
      </c>
      <c r="J1862">
        <f t="shared" si="29"/>
        <v>1861</v>
      </c>
    </row>
    <row r="1863" spans="1:10" x14ac:dyDescent="0.25">
      <c r="A1863" s="14" t="s">
        <v>7137</v>
      </c>
      <c r="B1863" t="s">
        <v>7138</v>
      </c>
      <c r="C1863" t="s">
        <v>10765</v>
      </c>
      <c r="D1863" t="s">
        <v>7139</v>
      </c>
      <c r="E1863">
        <v>200036</v>
      </c>
      <c r="F1863">
        <v>95</v>
      </c>
      <c r="G1863" t="s">
        <v>7140</v>
      </c>
      <c r="H1863" t="s">
        <v>7768</v>
      </c>
      <c r="I1863" t="s">
        <v>10768</v>
      </c>
      <c r="J1863">
        <f t="shared" si="29"/>
        <v>1862</v>
      </c>
    </row>
    <row r="1864" spans="1:10" x14ac:dyDescent="0.25">
      <c r="A1864" s="14" t="s">
        <v>7141</v>
      </c>
      <c r="B1864" t="s">
        <v>7142</v>
      </c>
      <c r="C1864" t="s">
        <v>10765</v>
      </c>
      <c r="D1864" t="s">
        <v>7143</v>
      </c>
      <c r="E1864">
        <v>20385</v>
      </c>
      <c r="F1864">
        <v>95</v>
      </c>
      <c r="G1864" t="s">
        <v>7756</v>
      </c>
      <c r="H1864" t="s">
        <v>7757</v>
      </c>
      <c r="I1864" t="s">
        <v>10768</v>
      </c>
      <c r="J1864">
        <f t="shared" si="29"/>
        <v>1863</v>
      </c>
    </row>
    <row r="1865" spans="1:10" x14ac:dyDescent="0.25">
      <c r="A1865" s="14" t="s">
        <v>7144</v>
      </c>
      <c r="B1865" t="s">
        <v>7145</v>
      </c>
      <c r="C1865" t="s">
        <v>10765</v>
      </c>
      <c r="D1865" t="s">
        <v>7146</v>
      </c>
      <c r="E1865">
        <v>460045</v>
      </c>
      <c r="F1865">
        <v>95</v>
      </c>
      <c r="G1865" t="s">
        <v>7147</v>
      </c>
      <c r="H1865" t="s">
        <v>7771</v>
      </c>
      <c r="I1865" t="s">
        <v>10768</v>
      </c>
      <c r="J1865">
        <f t="shared" si="29"/>
        <v>1864</v>
      </c>
    </row>
    <row r="1866" spans="1:10" x14ac:dyDescent="0.25">
      <c r="A1866" s="14" t="s">
        <v>7148</v>
      </c>
      <c r="B1866" t="s">
        <v>7149</v>
      </c>
      <c r="C1866" t="s">
        <v>10765</v>
      </c>
      <c r="D1866" t="s">
        <v>7150</v>
      </c>
      <c r="E1866">
        <v>220034</v>
      </c>
      <c r="F1866">
        <v>95</v>
      </c>
      <c r="G1866" t="s">
        <v>7151</v>
      </c>
      <c r="H1866" t="s">
        <v>7776</v>
      </c>
      <c r="I1866" t="s">
        <v>10768</v>
      </c>
      <c r="J1866">
        <f t="shared" si="29"/>
        <v>1865</v>
      </c>
    </row>
    <row r="1867" spans="1:10" x14ac:dyDescent="0.25">
      <c r="A1867" s="14" t="s">
        <v>7152</v>
      </c>
      <c r="B1867" t="s">
        <v>7153</v>
      </c>
      <c r="C1867" t="s">
        <v>10765</v>
      </c>
      <c r="D1867" t="s">
        <v>7154</v>
      </c>
      <c r="E1867">
        <v>190048</v>
      </c>
      <c r="F1867">
        <v>95</v>
      </c>
      <c r="G1867" t="s">
        <v>7155</v>
      </c>
      <c r="H1867" t="s">
        <v>7768</v>
      </c>
      <c r="I1867" t="s">
        <v>10768</v>
      </c>
      <c r="J1867">
        <f t="shared" si="29"/>
        <v>1866</v>
      </c>
    </row>
    <row r="1868" spans="1:10" x14ac:dyDescent="0.25">
      <c r="A1868" s="14" t="s">
        <v>7156</v>
      </c>
      <c r="B1868" t="s">
        <v>7157</v>
      </c>
      <c r="C1868" t="s">
        <v>10808</v>
      </c>
      <c r="D1868" t="s">
        <v>7158</v>
      </c>
      <c r="E1868">
        <v>40006</v>
      </c>
      <c r="F1868">
        <v>95</v>
      </c>
      <c r="G1868" t="s">
        <v>7159</v>
      </c>
      <c r="H1868" t="s">
        <v>7748</v>
      </c>
      <c r="I1868" t="s">
        <v>10768</v>
      </c>
      <c r="J1868">
        <f t="shared" si="29"/>
        <v>1867</v>
      </c>
    </row>
    <row r="1869" spans="1:10" x14ac:dyDescent="0.25">
      <c r="A1869" s="14" t="s">
        <v>7160</v>
      </c>
      <c r="B1869" t="s">
        <v>7161</v>
      </c>
      <c r="C1869" t="s">
        <v>10765</v>
      </c>
      <c r="D1869" t="s">
        <v>7162</v>
      </c>
      <c r="E1869">
        <v>20131</v>
      </c>
      <c r="F1869">
        <v>95</v>
      </c>
      <c r="G1869" t="s">
        <v>7756</v>
      </c>
      <c r="H1869" t="s">
        <v>7757</v>
      </c>
      <c r="I1869" t="s">
        <v>10768</v>
      </c>
      <c r="J1869">
        <f t="shared" si="29"/>
        <v>1868</v>
      </c>
    </row>
    <row r="1870" spans="1:10" x14ac:dyDescent="0.25">
      <c r="A1870" s="14" t="s">
        <v>7163</v>
      </c>
      <c r="B1870" t="s">
        <v>7164</v>
      </c>
      <c r="C1870" t="s">
        <v>10765</v>
      </c>
      <c r="D1870" t="s">
        <v>7165</v>
      </c>
      <c r="E1870">
        <v>40021</v>
      </c>
      <c r="F1870">
        <v>95</v>
      </c>
      <c r="G1870" t="s">
        <v>6532</v>
      </c>
      <c r="H1870" t="s">
        <v>7748</v>
      </c>
      <c r="I1870" t="s">
        <v>10768</v>
      </c>
      <c r="J1870">
        <f t="shared" si="29"/>
        <v>1869</v>
      </c>
    </row>
    <row r="1871" spans="1:10" x14ac:dyDescent="0.25">
      <c r="A1871" s="14" t="s">
        <v>7166</v>
      </c>
      <c r="B1871" t="s">
        <v>7167</v>
      </c>
      <c r="C1871" t="s">
        <v>9874</v>
      </c>
      <c r="D1871" t="s">
        <v>7168</v>
      </c>
      <c r="E1871">
        <v>170121</v>
      </c>
      <c r="F1871">
        <v>95</v>
      </c>
      <c r="G1871" t="s">
        <v>7169</v>
      </c>
      <c r="H1871" t="s">
        <v>7771</v>
      </c>
      <c r="I1871" t="s">
        <v>10768</v>
      </c>
      <c r="J1871">
        <f t="shared" si="29"/>
        <v>1870</v>
      </c>
    </row>
    <row r="1872" spans="1:10" x14ac:dyDescent="0.25">
      <c r="A1872" s="14" t="s">
        <v>7170</v>
      </c>
      <c r="B1872" t="s">
        <v>7171</v>
      </c>
      <c r="C1872" t="s">
        <v>10765</v>
      </c>
      <c r="D1872" t="s">
        <v>7172</v>
      </c>
      <c r="E1872">
        <v>20195</v>
      </c>
      <c r="F1872">
        <v>95</v>
      </c>
      <c r="G1872" t="s">
        <v>7756</v>
      </c>
      <c r="H1872" t="s">
        <v>7757</v>
      </c>
      <c r="I1872" t="s">
        <v>10768</v>
      </c>
      <c r="J1872">
        <f t="shared" si="29"/>
        <v>1871</v>
      </c>
    </row>
    <row r="1873" spans="1:10" x14ac:dyDescent="0.25">
      <c r="A1873" s="14" t="s">
        <v>7173</v>
      </c>
      <c r="B1873" t="s">
        <v>7138</v>
      </c>
      <c r="C1873" t="s">
        <v>10765</v>
      </c>
      <c r="D1873" t="s">
        <v>7174</v>
      </c>
      <c r="E1873">
        <v>190045</v>
      </c>
      <c r="F1873">
        <v>95</v>
      </c>
      <c r="G1873" t="s">
        <v>7140</v>
      </c>
      <c r="H1873" t="s">
        <v>7768</v>
      </c>
      <c r="I1873" t="s">
        <v>10768</v>
      </c>
      <c r="J1873">
        <f t="shared" si="29"/>
        <v>1872</v>
      </c>
    </row>
    <row r="1874" spans="1:10" x14ac:dyDescent="0.25">
      <c r="A1874" s="14" t="s">
        <v>7175</v>
      </c>
      <c r="B1874" t="s">
        <v>7176</v>
      </c>
      <c r="C1874" t="s">
        <v>10779</v>
      </c>
      <c r="D1874" t="s">
        <v>7177</v>
      </c>
      <c r="E1874">
        <v>20150</v>
      </c>
      <c r="F1874">
        <v>95</v>
      </c>
      <c r="G1874" t="s">
        <v>7756</v>
      </c>
      <c r="H1874" t="s">
        <v>7757</v>
      </c>
      <c r="I1874" t="s">
        <v>10768</v>
      </c>
      <c r="J1874">
        <f t="shared" si="29"/>
        <v>1873</v>
      </c>
    </row>
    <row r="1875" spans="1:10" x14ac:dyDescent="0.25">
      <c r="A1875" s="14" t="s">
        <v>7178</v>
      </c>
      <c r="B1875" t="s">
        <v>7179</v>
      </c>
      <c r="C1875" t="s">
        <v>10765</v>
      </c>
      <c r="D1875" t="s">
        <v>7180</v>
      </c>
      <c r="E1875">
        <v>130118</v>
      </c>
      <c r="F1875">
        <v>95</v>
      </c>
      <c r="G1875" t="s">
        <v>10573</v>
      </c>
      <c r="H1875" t="s">
        <v>7752</v>
      </c>
      <c r="I1875" t="s">
        <v>10768</v>
      </c>
      <c r="J1875">
        <f t="shared" si="29"/>
        <v>1874</v>
      </c>
    </row>
    <row r="1876" spans="1:10" x14ac:dyDescent="0.25">
      <c r="A1876" s="14" t="s">
        <v>7181</v>
      </c>
      <c r="B1876" t="s">
        <v>7182</v>
      </c>
      <c r="C1876" t="s">
        <v>10765</v>
      </c>
      <c r="D1876" t="s">
        <v>7183</v>
      </c>
      <c r="E1876">
        <v>90021</v>
      </c>
      <c r="F1876">
        <v>95</v>
      </c>
      <c r="G1876" t="s">
        <v>7251</v>
      </c>
      <c r="H1876" t="s">
        <v>12209</v>
      </c>
      <c r="I1876" t="s">
        <v>10768</v>
      </c>
      <c r="J1876">
        <f t="shared" si="29"/>
        <v>1875</v>
      </c>
    </row>
    <row r="1877" spans="1:10" x14ac:dyDescent="0.25">
      <c r="A1877" s="14" t="s">
        <v>7184</v>
      </c>
      <c r="B1877" t="s">
        <v>7185</v>
      </c>
      <c r="C1877" t="s">
        <v>10765</v>
      </c>
      <c r="D1877" t="s">
        <v>7186</v>
      </c>
      <c r="E1877">
        <v>170054</v>
      </c>
      <c r="F1877">
        <v>95</v>
      </c>
      <c r="G1877" t="s">
        <v>4665</v>
      </c>
      <c r="H1877" t="s">
        <v>7771</v>
      </c>
      <c r="I1877" t="s">
        <v>10768</v>
      </c>
      <c r="J1877">
        <f t="shared" si="29"/>
        <v>1876</v>
      </c>
    </row>
    <row r="1878" spans="1:10" x14ac:dyDescent="0.25">
      <c r="A1878" s="14" t="s">
        <v>7187</v>
      </c>
      <c r="B1878" t="s">
        <v>7188</v>
      </c>
      <c r="C1878" t="s">
        <v>10765</v>
      </c>
      <c r="D1878" t="s">
        <v>7189</v>
      </c>
      <c r="E1878">
        <v>480124</v>
      </c>
      <c r="F1878">
        <v>95</v>
      </c>
      <c r="G1878" t="s">
        <v>7190</v>
      </c>
      <c r="H1878" t="s">
        <v>7776</v>
      </c>
      <c r="I1878" t="s">
        <v>10768</v>
      </c>
      <c r="J1878">
        <f t="shared" si="29"/>
        <v>1877</v>
      </c>
    </row>
    <row r="1879" spans="1:10" x14ac:dyDescent="0.25">
      <c r="A1879" s="14" t="s">
        <v>7191</v>
      </c>
      <c r="B1879" t="s">
        <v>7192</v>
      </c>
      <c r="C1879" t="s">
        <v>10765</v>
      </c>
      <c r="D1879" t="s">
        <v>7193</v>
      </c>
      <c r="E1879">
        <v>170057</v>
      </c>
      <c r="F1879">
        <v>95</v>
      </c>
      <c r="G1879" t="s">
        <v>7194</v>
      </c>
      <c r="H1879" t="s">
        <v>7771</v>
      </c>
      <c r="I1879" t="s">
        <v>10768</v>
      </c>
      <c r="J1879">
        <f t="shared" si="29"/>
        <v>1878</v>
      </c>
    </row>
    <row r="1880" spans="1:10" x14ac:dyDescent="0.25">
      <c r="A1880" s="14" t="s">
        <v>7195</v>
      </c>
      <c r="B1880" t="s">
        <v>7196</v>
      </c>
      <c r="C1880" t="s">
        <v>9874</v>
      </c>
      <c r="D1880" t="s">
        <v>7197</v>
      </c>
      <c r="E1880">
        <v>190132</v>
      </c>
      <c r="F1880">
        <v>95</v>
      </c>
      <c r="G1880" t="s">
        <v>7198</v>
      </c>
      <c r="H1880" t="s">
        <v>7768</v>
      </c>
      <c r="I1880" t="s">
        <v>10768</v>
      </c>
      <c r="J1880">
        <f t="shared" si="29"/>
        <v>1879</v>
      </c>
    </row>
    <row r="1881" spans="1:10" x14ac:dyDescent="0.25">
      <c r="A1881" s="14" t="s">
        <v>7199</v>
      </c>
      <c r="B1881" t="s">
        <v>7200</v>
      </c>
      <c r="C1881" t="s">
        <v>10765</v>
      </c>
      <c r="D1881" t="s">
        <v>7201</v>
      </c>
      <c r="E1881">
        <v>260066</v>
      </c>
      <c r="F1881">
        <v>95</v>
      </c>
      <c r="G1881" t="s">
        <v>7202</v>
      </c>
      <c r="H1881" t="s">
        <v>7771</v>
      </c>
      <c r="I1881" t="s">
        <v>10768</v>
      </c>
      <c r="J1881">
        <f t="shared" si="29"/>
        <v>1880</v>
      </c>
    </row>
    <row r="1882" spans="1:10" x14ac:dyDescent="0.25">
      <c r="A1882" s="14" t="s">
        <v>7203</v>
      </c>
      <c r="B1882" t="s">
        <v>7204</v>
      </c>
      <c r="C1882" t="s">
        <v>10765</v>
      </c>
      <c r="D1882" t="s">
        <v>7205</v>
      </c>
      <c r="E1882">
        <v>480122</v>
      </c>
      <c r="F1882">
        <v>95</v>
      </c>
      <c r="G1882" t="s">
        <v>6390</v>
      </c>
      <c r="H1882" t="s">
        <v>7776</v>
      </c>
      <c r="I1882" t="s">
        <v>10768</v>
      </c>
      <c r="J1882">
        <f t="shared" si="29"/>
        <v>1881</v>
      </c>
    </row>
    <row r="1883" spans="1:10" x14ac:dyDescent="0.25">
      <c r="A1883" s="14" t="s">
        <v>7206</v>
      </c>
      <c r="B1883" t="s">
        <v>7207</v>
      </c>
      <c r="C1883" t="s">
        <v>9874</v>
      </c>
      <c r="D1883" t="s">
        <v>7208</v>
      </c>
      <c r="E1883">
        <v>100006</v>
      </c>
      <c r="F1883">
        <v>95</v>
      </c>
      <c r="G1883" t="s">
        <v>8699</v>
      </c>
      <c r="H1883" t="s">
        <v>7761</v>
      </c>
      <c r="I1883" t="s">
        <v>10768</v>
      </c>
      <c r="J1883">
        <f t="shared" si="29"/>
        <v>1882</v>
      </c>
    </row>
    <row r="1884" spans="1:10" x14ac:dyDescent="0.25">
      <c r="A1884" s="14" t="s">
        <v>7209</v>
      </c>
      <c r="B1884" t="s">
        <v>7210</v>
      </c>
      <c r="C1884" t="s">
        <v>10779</v>
      </c>
      <c r="D1884" t="s">
        <v>7211</v>
      </c>
      <c r="E1884">
        <v>20132</v>
      </c>
      <c r="F1884">
        <v>95</v>
      </c>
      <c r="G1884" t="s">
        <v>7756</v>
      </c>
      <c r="H1884" t="s">
        <v>7757</v>
      </c>
      <c r="I1884" t="s">
        <v>10768</v>
      </c>
      <c r="J1884">
        <f t="shared" si="29"/>
        <v>1883</v>
      </c>
    </row>
    <row r="1885" spans="1:10" x14ac:dyDescent="0.25">
      <c r="A1885" s="14" t="s">
        <v>7212</v>
      </c>
      <c r="B1885" t="s">
        <v>7213</v>
      </c>
      <c r="C1885" t="s">
        <v>10808</v>
      </c>
      <c r="D1885" t="s">
        <v>7214</v>
      </c>
      <c r="E1885">
        <v>370084</v>
      </c>
      <c r="F1885">
        <v>95</v>
      </c>
      <c r="G1885" t="s">
        <v>7215</v>
      </c>
      <c r="H1885" t="s">
        <v>7752</v>
      </c>
      <c r="I1885" t="s">
        <v>10768</v>
      </c>
      <c r="J1885">
        <f t="shared" si="29"/>
        <v>1884</v>
      </c>
    </row>
    <row r="1886" spans="1:10" x14ac:dyDescent="0.25">
      <c r="A1886" s="14" t="s">
        <v>7216</v>
      </c>
      <c r="B1886" t="s">
        <v>7217</v>
      </c>
      <c r="C1886" t="s">
        <v>10765</v>
      </c>
      <c r="D1886" t="s">
        <v>7218</v>
      </c>
      <c r="E1886">
        <v>310044</v>
      </c>
      <c r="F1886">
        <v>95</v>
      </c>
      <c r="G1886" t="s">
        <v>7219</v>
      </c>
      <c r="H1886" t="s">
        <v>7768</v>
      </c>
      <c r="I1886" t="s">
        <v>10768</v>
      </c>
      <c r="J1886">
        <f t="shared" si="29"/>
        <v>1885</v>
      </c>
    </row>
    <row r="1887" spans="1:10" x14ac:dyDescent="0.25">
      <c r="A1887" s="14" t="s">
        <v>7220</v>
      </c>
      <c r="B1887" t="s">
        <v>7221</v>
      </c>
      <c r="C1887" t="s">
        <v>10765</v>
      </c>
      <c r="D1887" t="s">
        <v>7222</v>
      </c>
      <c r="E1887">
        <v>120031</v>
      </c>
      <c r="F1887">
        <v>95</v>
      </c>
      <c r="G1887" t="s">
        <v>7223</v>
      </c>
      <c r="H1887" t="s">
        <v>7752</v>
      </c>
      <c r="I1887" t="s">
        <v>10768</v>
      </c>
      <c r="J1887">
        <f t="shared" si="29"/>
        <v>1886</v>
      </c>
    </row>
    <row r="1888" spans="1:10" x14ac:dyDescent="0.25">
      <c r="A1888" s="14" t="s">
        <v>7224</v>
      </c>
      <c r="B1888" t="s">
        <v>11239</v>
      </c>
      <c r="C1888" t="s">
        <v>10765</v>
      </c>
      <c r="D1888" t="s">
        <v>7225</v>
      </c>
      <c r="E1888">
        <v>180052</v>
      </c>
      <c r="F1888">
        <v>95</v>
      </c>
      <c r="G1888" t="s">
        <v>7226</v>
      </c>
      <c r="H1888" t="s">
        <v>7771</v>
      </c>
      <c r="I1888" t="s">
        <v>10768</v>
      </c>
      <c r="J1888">
        <f t="shared" si="29"/>
        <v>1887</v>
      </c>
    </row>
    <row r="1889" spans="1:10" x14ac:dyDescent="0.25">
      <c r="A1889" s="14" t="s">
        <v>7227</v>
      </c>
      <c r="B1889" t="s">
        <v>7228</v>
      </c>
      <c r="C1889" t="s">
        <v>10779</v>
      </c>
      <c r="D1889" t="s">
        <v>7229</v>
      </c>
      <c r="E1889">
        <v>260049</v>
      </c>
      <c r="F1889">
        <v>95</v>
      </c>
      <c r="G1889" t="s">
        <v>7230</v>
      </c>
      <c r="H1889" t="s">
        <v>7771</v>
      </c>
      <c r="I1889" t="s">
        <v>10768</v>
      </c>
      <c r="J1889">
        <f t="shared" si="29"/>
        <v>1888</v>
      </c>
    </row>
    <row r="1890" spans="1:10" x14ac:dyDescent="0.25">
      <c r="A1890" s="14" t="s">
        <v>7231</v>
      </c>
      <c r="B1890" t="s">
        <v>7232</v>
      </c>
      <c r="C1890" t="s">
        <v>10808</v>
      </c>
      <c r="D1890" t="s">
        <v>8651</v>
      </c>
      <c r="E1890">
        <v>180038</v>
      </c>
      <c r="F1890">
        <v>75</v>
      </c>
      <c r="G1890" t="s">
        <v>8652</v>
      </c>
      <c r="H1890" t="s">
        <v>7771</v>
      </c>
      <c r="I1890" t="s">
        <v>10768</v>
      </c>
      <c r="J1890">
        <f t="shared" si="29"/>
        <v>1889</v>
      </c>
    </row>
    <row r="1891" spans="1:10" x14ac:dyDescent="0.25">
      <c r="A1891" s="14" t="s">
        <v>7233</v>
      </c>
      <c r="B1891" t="s">
        <v>11994</v>
      </c>
      <c r="C1891" t="s">
        <v>10765</v>
      </c>
      <c r="D1891" t="s">
        <v>7234</v>
      </c>
      <c r="E1891">
        <v>480283</v>
      </c>
      <c r="F1891">
        <v>95</v>
      </c>
      <c r="G1891" t="s">
        <v>7235</v>
      </c>
      <c r="H1891" t="s">
        <v>7776</v>
      </c>
      <c r="I1891" t="s">
        <v>10768</v>
      </c>
      <c r="J1891">
        <f t="shared" si="29"/>
        <v>1890</v>
      </c>
    </row>
    <row r="1892" spans="1:10" x14ac:dyDescent="0.25">
      <c r="A1892" s="14" t="s">
        <v>7236</v>
      </c>
      <c r="B1892" t="s">
        <v>7237</v>
      </c>
      <c r="C1892" t="s">
        <v>10765</v>
      </c>
      <c r="D1892" t="s">
        <v>7238</v>
      </c>
      <c r="E1892">
        <v>480228</v>
      </c>
      <c r="F1892">
        <v>95</v>
      </c>
      <c r="G1892" t="s">
        <v>7239</v>
      </c>
      <c r="H1892" t="s">
        <v>7776</v>
      </c>
      <c r="I1892" t="s">
        <v>10768</v>
      </c>
      <c r="J1892">
        <f t="shared" si="29"/>
        <v>1891</v>
      </c>
    </row>
    <row r="1893" spans="1:10" x14ac:dyDescent="0.25">
      <c r="A1893" s="14" t="s">
        <v>7240</v>
      </c>
      <c r="B1893" t="s">
        <v>7241</v>
      </c>
      <c r="C1893" t="s">
        <v>10808</v>
      </c>
      <c r="D1893" t="s">
        <v>7242</v>
      </c>
      <c r="E1893">
        <v>270043</v>
      </c>
      <c r="F1893">
        <v>95</v>
      </c>
      <c r="G1893" t="s">
        <v>7243</v>
      </c>
      <c r="H1893" t="s">
        <v>7771</v>
      </c>
      <c r="I1893" t="s">
        <v>10768</v>
      </c>
      <c r="J1893">
        <f t="shared" si="29"/>
        <v>1892</v>
      </c>
    </row>
    <row r="1894" spans="1:10" x14ac:dyDescent="0.25">
      <c r="A1894" s="14" t="s">
        <v>7244</v>
      </c>
      <c r="B1894" t="s">
        <v>7245</v>
      </c>
      <c r="C1894" t="s">
        <v>10765</v>
      </c>
      <c r="D1894" t="s">
        <v>7246</v>
      </c>
      <c r="E1894">
        <v>370086</v>
      </c>
      <c r="F1894">
        <v>95</v>
      </c>
      <c r="G1894" t="s">
        <v>7247</v>
      </c>
      <c r="H1894" t="s">
        <v>7752</v>
      </c>
      <c r="I1894" t="s">
        <v>10768</v>
      </c>
      <c r="J1894">
        <f t="shared" si="29"/>
        <v>1893</v>
      </c>
    </row>
    <row r="1895" spans="1:10" x14ac:dyDescent="0.25">
      <c r="A1895" s="14" t="s">
        <v>7248</v>
      </c>
      <c r="B1895" t="s">
        <v>7249</v>
      </c>
      <c r="C1895" t="s">
        <v>10765</v>
      </c>
      <c r="D1895" t="s">
        <v>7250</v>
      </c>
      <c r="E1895">
        <v>40052</v>
      </c>
      <c r="F1895">
        <v>95</v>
      </c>
      <c r="G1895" t="s">
        <v>3741</v>
      </c>
      <c r="H1895" t="s">
        <v>7748</v>
      </c>
      <c r="I1895" t="s">
        <v>10768</v>
      </c>
      <c r="J1895">
        <f t="shared" si="29"/>
        <v>1894</v>
      </c>
    </row>
    <row r="1896" spans="1:10" x14ac:dyDescent="0.25">
      <c r="A1896" s="14" t="s">
        <v>3742</v>
      </c>
      <c r="B1896" t="s">
        <v>3743</v>
      </c>
      <c r="C1896" t="s">
        <v>10765</v>
      </c>
      <c r="D1896" t="s">
        <v>3744</v>
      </c>
      <c r="E1896">
        <v>210038</v>
      </c>
      <c r="F1896">
        <v>95</v>
      </c>
      <c r="G1896" t="s">
        <v>3745</v>
      </c>
      <c r="H1896" t="s">
        <v>7752</v>
      </c>
      <c r="I1896" t="s">
        <v>10768</v>
      </c>
      <c r="J1896">
        <f t="shared" si="29"/>
        <v>1895</v>
      </c>
    </row>
    <row r="1897" spans="1:10" x14ac:dyDescent="0.25">
      <c r="A1897" s="14" t="s">
        <v>3746</v>
      </c>
      <c r="B1897" t="s">
        <v>3747</v>
      </c>
      <c r="C1897" t="s">
        <v>10765</v>
      </c>
      <c r="D1897" t="s">
        <v>3748</v>
      </c>
      <c r="E1897">
        <v>190047</v>
      </c>
      <c r="F1897">
        <v>95</v>
      </c>
      <c r="G1897" t="s">
        <v>3749</v>
      </c>
      <c r="H1897" t="s">
        <v>7768</v>
      </c>
      <c r="I1897" t="s">
        <v>10768</v>
      </c>
      <c r="J1897">
        <f t="shared" si="29"/>
        <v>1896</v>
      </c>
    </row>
    <row r="1898" spans="1:10" x14ac:dyDescent="0.25">
      <c r="A1898" s="14" t="s">
        <v>3750</v>
      </c>
      <c r="B1898" t="s">
        <v>3751</v>
      </c>
      <c r="C1898" t="s">
        <v>10765</v>
      </c>
      <c r="D1898" t="s">
        <v>3752</v>
      </c>
      <c r="E1898">
        <v>370037</v>
      </c>
      <c r="F1898">
        <v>95</v>
      </c>
      <c r="G1898" t="s">
        <v>11175</v>
      </c>
      <c r="H1898" t="s">
        <v>7752</v>
      </c>
      <c r="I1898" t="s">
        <v>10768</v>
      </c>
      <c r="J1898">
        <f t="shared" si="29"/>
        <v>1897</v>
      </c>
    </row>
    <row r="1899" spans="1:10" x14ac:dyDescent="0.25">
      <c r="A1899" s="14" t="s">
        <v>3753</v>
      </c>
      <c r="B1899" t="s">
        <v>3754</v>
      </c>
      <c r="C1899" t="s">
        <v>10779</v>
      </c>
      <c r="D1899" t="s">
        <v>3755</v>
      </c>
      <c r="E1899">
        <v>60109</v>
      </c>
      <c r="F1899">
        <v>95</v>
      </c>
      <c r="G1899" t="s">
        <v>3756</v>
      </c>
      <c r="H1899" t="s">
        <v>7748</v>
      </c>
      <c r="I1899" t="s">
        <v>10768</v>
      </c>
      <c r="J1899">
        <f t="shared" si="29"/>
        <v>1898</v>
      </c>
    </row>
    <row r="1900" spans="1:10" x14ac:dyDescent="0.25">
      <c r="A1900" s="14" t="s">
        <v>3757</v>
      </c>
      <c r="B1900" t="s">
        <v>3758</v>
      </c>
      <c r="C1900" t="s">
        <v>10808</v>
      </c>
      <c r="D1900" t="s">
        <v>3759</v>
      </c>
      <c r="E1900">
        <v>420106</v>
      </c>
      <c r="F1900">
        <v>95</v>
      </c>
      <c r="G1900" t="s">
        <v>3760</v>
      </c>
      <c r="H1900" t="s">
        <v>7761</v>
      </c>
      <c r="I1900" t="s">
        <v>10768</v>
      </c>
      <c r="J1900">
        <f t="shared" si="29"/>
        <v>1899</v>
      </c>
    </row>
    <row r="1901" spans="1:10" x14ac:dyDescent="0.25">
      <c r="A1901" s="14" t="s">
        <v>3761</v>
      </c>
      <c r="B1901" t="s">
        <v>3762</v>
      </c>
      <c r="C1901" t="s">
        <v>10765</v>
      </c>
      <c r="D1901" t="s">
        <v>3763</v>
      </c>
      <c r="E1901">
        <v>290045</v>
      </c>
      <c r="F1901">
        <v>95</v>
      </c>
      <c r="G1901" t="s">
        <v>3764</v>
      </c>
      <c r="H1901" t="s">
        <v>7768</v>
      </c>
      <c r="I1901" t="s">
        <v>10768</v>
      </c>
      <c r="J1901">
        <f t="shared" si="29"/>
        <v>1900</v>
      </c>
    </row>
    <row r="1902" spans="1:10" x14ac:dyDescent="0.25">
      <c r="A1902" s="14" t="s">
        <v>3765</v>
      </c>
      <c r="B1902" t="s">
        <v>3766</v>
      </c>
      <c r="C1902" t="s">
        <v>10765</v>
      </c>
      <c r="D1902" t="s">
        <v>3767</v>
      </c>
      <c r="E1902">
        <v>260092</v>
      </c>
      <c r="F1902">
        <v>95</v>
      </c>
      <c r="G1902" t="s">
        <v>8258</v>
      </c>
      <c r="H1902" t="s">
        <v>7771</v>
      </c>
      <c r="I1902" t="s">
        <v>10768</v>
      </c>
      <c r="J1902">
        <f t="shared" si="29"/>
        <v>1901</v>
      </c>
    </row>
    <row r="1903" spans="1:10" x14ac:dyDescent="0.25">
      <c r="A1903" s="14" t="s">
        <v>3768</v>
      </c>
      <c r="B1903" t="s">
        <v>3769</v>
      </c>
      <c r="C1903" t="s">
        <v>9874</v>
      </c>
      <c r="D1903" t="s">
        <v>3770</v>
      </c>
      <c r="E1903">
        <v>120038</v>
      </c>
      <c r="F1903">
        <v>95</v>
      </c>
      <c r="G1903" t="s">
        <v>3771</v>
      </c>
      <c r="H1903" t="s">
        <v>7752</v>
      </c>
      <c r="I1903" t="s">
        <v>10768</v>
      </c>
      <c r="J1903">
        <f t="shared" si="29"/>
        <v>1902</v>
      </c>
    </row>
    <row r="1904" spans="1:10" x14ac:dyDescent="0.25">
      <c r="A1904" s="14" t="s">
        <v>3772</v>
      </c>
      <c r="B1904" t="s">
        <v>3773</v>
      </c>
      <c r="C1904" t="s">
        <v>10808</v>
      </c>
      <c r="D1904" t="s">
        <v>3774</v>
      </c>
      <c r="E1904">
        <v>380058</v>
      </c>
      <c r="F1904">
        <v>95</v>
      </c>
      <c r="G1904" t="s">
        <v>3775</v>
      </c>
      <c r="H1904" t="s">
        <v>7771</v>
      </c>
      <c r="I1904" t="s">
        <v>10768</v>
      </c>
      <c r="J1904">
        <f t="shared" si="29"/>
        <v>1903</v>
      </c>
    </row>
    <row r="1905" spans="1:10" x14ac:dyDescent="0.25">
      <c r="A1905" s="14" t="s">
        <v>3776</v>
      </c>
      <c r="B1905" t="s">
        <v>3777</v>
      </c>
      <c r="C1905" t="s">
        <v>10779</v>
      </c>
      <c r="D1905" t="s">
        <v>3778</v>
      </c>
      <c r="E1905">
        <v>370035</v>
      </c>
      <c r="F1905">
        <v>95</v>
      </c>
      <c r="G1905" t="s">
        <v>3779</v>
      </c>
      <c r="H1905" t="s">
        <v>7752</v>
      </c>
      <c r="I1905" t="s">
        <v>10768</v>
      </c>
      <c r="J1905">
        <f t="shared" si="29"/>
        <v>1904</v>
      </c>
    </row>
    <row r="1906" spans="1:10" x14ac:dyDescent="0.25">
      <c r="A1906" s="14" t="s">
        <v>3780</v>
      </c>
      <c r="B1906" t="s">
        <v>3781</v>
      </c>
      <c r="C1906" t="s">
        <v>10808</v>
      </c>
      <c r="D1906" t="s">
        <v>3782</v>
      </c>
      <c r="E1906">
        <v>360046</v>
      </c>
      <c r="F1906">
        <v>95</v>
      </c>
      <c r="G1906" t="s">
        <v>11674</v>
      </c>
      <c r="H1906" t="s">
        <v>7761</v>
      </c>
      <c r="I1906" t="s">
        <v>10768</v>
      </c>
      <c r="J1906">
        <f t="shared" si="29"/>
        <v>1905</v>
      </c>
    </row>
    <row r="1907" spans="1:10" x14ac:dyDescent="0.25">
      <c r="A1907" s="14" t="s">
        <v>3783</v>
      </c>
      <c r="B1907" t="s">
        <v>3784</v>
      </c>
      <c r="C1907" t="s">
        <v>10765</v>
      </c>
      <c r="D1907" t="s">
        <v>3785</v>
      </c>
      <c r="E1907">
        <v>260060</v>
      </c>
      <c r="F1907">
        <v>95</v>
      </c>
      <c r="G1907" t="s">
        <v>3786</v>
      </c>
      <c r="H1907" t="s">
        <v>7771</v>
      </c>
      <c r="I1907" t="s">
        <v>10768</v>
      </c>
      <c r="J1907">
        <f t="shared" si="29"/>
        <v>1906</v>
      </c>
    </row>
    <row r="1908" spans="1:10" x14ac:dyDescent="0.25">
      <c r="A1908" s="14" t="s">
        <v>3787</v>
      </c>
      <c r="B1908" t="s">
        <v>3788</v>
      </c>
      <c r="C1908" t="s">
        <v>10765</v>
      </c>
      <c r="D1908" t="s">
        <v>3789</v>
      </c>
      <c r="E1908">
        <v>550096</v>
      </c>
      <c r="F1908">
        <v>95</v>
      </c>
      <c r="G1908" t="s">
        <v>3790</v>
      </c>
      <c r="H1908" t="s">
        <v>7771</v>
      </c>
      <c r="I1908" t="s">
        <v>10768</v>
      </c>
      <c r="J1908">
        <f t="shared" si="29"/>
        <v>1907</v>
      </c>
    </row>
    <row r="1909" spans="1:10" x14ac:dyDescent="0.25">
      <c r="A1909" s="14" t="s">
        <v>3791</v>
      </c>
      <c r="B1909" t="s">
        <v>3792</v>
      </c>
      <c r="C1909" t="s">
        <v>9874</v>
      </c>
      <c r="D1909" t="s">
        <v>3793</v>
      </c>
      <c r="E1909">
        <v>390103</v>
      </c>
      <c r="F1909">
        <v>95</v>
      </c>
      <c r="G1909" t="s">
        <v>3794</v>
      </c>
      <c r="H1909" t="s">
        <v>7771</v>
      </c>
      <c r="I1909" t="s">
        <v>10768</v>
      </c>
      <c r="J1909">
        <f t="shared" si="29"/>
        <v>1908</v>
      </c>
    </row>
    <row r="1910" spans="1:10" x14ac:dyDescent="0.25">
      <c r="A1910" s="14" t="s">
        <v>3795</v>
      </c>
      <c r="B1910" t="s">
        <v>3796</v>
      </c>
      <c r="C1910" t="s">
        <v>10808</v>
      </c>
      <c r="D1910" t="s">
        <v>3797</v>
      </c>
      <c r="E1910">
        <v>360047</v>
      </c>
      <c r="F1910">
        <v>95</v>
      </c>
      <c r="G1910" t="s">
        <v>3798</v>
      </c>
      <c r="H1910" t="s">
        <v>7761</v>
      </c>
      <c r="I1910" t="s">
        <v>10768</v>
      </c>
      <c r="J1910">
        <f t="shared" si="29"/>
        <v>1909</v>
      </c>
    </row>
    <row r="1911" spans="1:10" x14ac:dyDescent="0.25">
      <c r="A1911" s="14" t="s">
        <v>3799</v>
      </c>
      <c r="B1911" t="s">
        <v>3800</v>
      </c>
      <c r="C1911" t="s">
        <v>10808</v>
      </c>
      <c r="D1911" t="s">
        <v>3801</v>
      </c>
      <c r="E1911">
        <v>150004</v>
      </c>
      <c r="F1911">
        <v>95</v>
      </c>
      <c r="G1911" t="s">
        <v>6626</v>
      </c>
      <c r="H1911" t="s">
        <v>7748</v>
      </c>
      <c r="I1911" t="s">
        <v>10768</v>
      </c>
      <c r="J1911">
        <f t="shared" si="29"/>
        <v>1910</v>
      </c>
    </row>
    <row r="1912" spans="1:10" x14ac:dyDescent="0.25">
      <c r="A1912" s="14" t="s">
        <v>9989</v>
      </c>
      <c r="B1912" t="s">
        <v>9990</v>
      </c>
      <c r="C1912" t="s">
        <v>10765</v>
      </c>
      <c r="D1912" t="s">
        <v>9991</v>
      </c>
      <c r="E1912">
        <v>80057</v>
      </c>
      <c r="F1912">
        <v>95</v>
      </c>
      <c r="G1912" t="s">
        <v>9992</v>
      </c>
      <c r="H1912" t="s">
        <v>11461</v>
      </c>
      <c r="I1912" t="s">
        <v>10768</v>
      </c>
      <c r="J1912">
        <f t="shared" si="29"/>
        <v>1911</v>
      </c>
    </row>
    <row r="1913" spans="1:10" x14ac:dyDescent="0.25">
      <c r="A1913" s="14" t="s">
        <v>3802</v>
      </c>
      <c r="B1913" t="s">
        <v>3803</v>
      </c>
      <c r="C1913" t="s">
        <v>10808</v>
      </c>
      <c r="D1913" t="s">
        <v>5167</v>
      </c>
      <c r="E1913">
        <v>40078</v>
      </c>
      <c r="F1913">
        <v>95</v>
      </c>
      <c r="G1913" t="s">
        <v>3804</v>
      </c>
      <c r="H1913" t="s">
        <v>7748</v>
      </c>
      <c r="I1913" t="s">
        <v>10768</v>
      </c>
      <c r="J1913">
        <f t="shared" si="29"/>
        <v>1912</v>
      </c>
    </row>
    <row r="1914" spans="1:10" x14ac:dyDescent="0.25">
      <c r="A1914" s="14" t="s">
        <v>3805</v>
      </c>
      <c r="B1914" t="s">
        <v>3806</v>
      </c>
      <c r="C1914" t="s">
        <v>10765</v>
      </c>
      <c r="D1914" t="s">
        <v>3807</v>
      </c>
      <c r="E1914">
        <v>260050</v>
      </c>
      <c r="F1914">
        <v>95</v>
      </c>
      <c r="G1914" t="s">
        <v>3808</v>
      </c>
      <c r="H1914" t="s">
        <v>7771</v>
      </c>
      <c r="I1914" t="s">
        <v>10768</v>
      </c>
      <c r="J1914">
        <f t="shared" si="29"/>
        <v>1913</v>
      </c>
    </row>
    <row r="1915" spans="1:10" x14ac:dyDescent="0.25">
      <c r="A1915" s="14" t="s">
        <v>3809</v>
      </c>
      <c r="B1915" t="s">
        <v>3810</v>
      </c>
      <c r="C1915" t="s">
        <v>10765</v>
      </c>
      <c r="D1915" t="s">
        <v>3811</v>
      </c>
      <c r="E1915">
        <v>180084</v>
      </c>
      <c r="F1915">
        <v>95</v>
      </c>
      <c r="G1915" t="s">
        <v>3812</v>
      </c>
      <c r="H1915" t="s">
        <v>7771</v>
      </c>
      <c r="I1915" t="s">
        <v>10768</v>
      </c>
      <c r="J1915">
        <f t="shared" si="29"/>
        <v>1914</v>
      </c>
    </row>
    <row r="1916" spans="1:10" x14ac:dyDescent="0.25">
      <c r="A1916" s="14" t="s">
        <v>3813</v>
      </c>
      <c r="B1916" t="s">
        <v>3814</v>
      </c>
      <c r="C1916" t="s">
        <v>10765</v>
      </c>
      <c r="D1916" t="s">
        <v>3815</v>
      </c>
      <c r="E1916">
        <v>230049</v>
      </c>
      <c r="F1916">
        <v>95</v>
      </c>
      <c r="G1916" t="s">
        <v>3816</v>
      </c>
      <c r="H1916" t="s">
        <v>12209</v>
      </c>
      <c r="I1916" t="s">
        <v>10768</v>
      </c>
      <c r="J1916">
        <f t="shared" si="29"/>
        <v>1915</v>
      </c>
    </row>
    <row r="1917" spans="1:10" x14ac:dyDescent="0.25">
      <c r="A1917" s="14" t="s">
        <v>3817</v>
      </c>
      <c r="B1917" t="s">
        <v>3818</v>
      </c>
      <c r="C1917" t="s">
        <v>10765</v>
      </c>
      <c r="D1917" t="s">
        <v>3819</v>
      </c>
      <c r="E1917">
        <v>20337</v>
      </c>
      <c r="F1917">
        <v>95</v>
      </c>
      <c r="G1917" t="s">
        <v>7756</v>
      </c>
      <c r="H1917" t="s">
        <v>7757</v>
      </c>
      <c r="I1917" t="s">
        <v>10768</v>
      </c>
      <c r="J1917">
        <f t="shared" si="29"/>
        <v>1916</v>
      </c>
    </row>
    <row r="1918" spans="1:10" x14ac:dyDescent="0.25">
      <c r="A1918" s="14" t="s">
        <v>3820</v>
      </c>
      <c r="B1918" t="s">
        <v>3821</v>
      </c>
      <c r="C1918" t="s">
        <v>9874</v>
      </c>
      <c r="D1918" t="s">
        <v>10587</v>
      </c>
      <c r="E1918">
        <v>480275</v>
      </c>
      <c r="F1918">
        <v>95</v>
      </c>
      <c r="G1918" t="s">
        <v>3822</v>
      </c>
      <c r="H1918" t="s">
        <v>7776</v>
      </c>
      <c r="I1918" t="s">
        <v>10768</v>
      </c>
      <c r="J1918">
        <f t="shared" si="29"/>
        <v>1917</v>
      </c>
    </row>
    <row r="1919" spans="1:10" x14ac:dyDescent="0.25">
      <c r="A1919" s="14" t="s">
        <v>3823</v>
      </c>
      <c r="B1919" t="s">
        <v>3824</v>
      </c>
      <c r="C1919" t="s">
        <v>9874</v>
      </c>
      <c r="D1919" t="s">
        <v>3825</v>
      </c>
      <c r="E1919">
        <v>200109</v>
      </c>
      <c r="F1919">
        <v>95</v>
      </c>
      <c r="G1919" t="s">
        <v>3826</v>
      </c>
      <c r="H1919" t="s">
        <v>7768</v>
      </c>
      <c r="I1919" t="s">
        <v>10768</v>
      </c>
      <c r="J1919">
        <f t="shared" si="29"/>
        <v>1918</v>
      </c>
    </row>
    <row r="1920" spans="1:10" x14ac:dyDescent="0.25">
      <c r="A1920" s="14" t="s">
        <v>3827</v>
      </c>
      <c r="B1920" t="s">
        <v>3828</v>
      </c>
      <c r="C1920" t="s">
        <v>10808</v>
      </c>
      <c r="D1920" t="s">
        <v>3829</v>
      </c>
      <c r="E1920">
        <v>60110</v>
      </c>
      <c r="F1920">
        <v>95</v>
      </c>
      <c r="G1920" t="s">
        <v>3830</v>
      </c>
      <c r="H1920" t="s">
        <v>7748</v>
      </c>
      <c r="I1920" t="s">
        <v>10768</v>
      </c>
      <c r="J1920">
        <f t="shared" si="29"/>
        <v>1919</v>
      </c>
    </row>
    <row r="1921" spans="1:10" x14ac:dyDescent="0.25">
      <c r="A1921" s="14" t="s">
        <v>3831</v>
      </c>
      <c r="B1921" t="s">
        <v>3832</v>
      </c>
      <c r="C1921" t="s">
        <v>10765</v>
      </c>
      <c r="D1921" t="s">
        <v>3833</v>
      </c>
      <c r="E1921">
        <v>20417</v>
      </c>
      <c r="F1921">
        <v>95</v>
      </c>
      <c r="G1921" t="s">
        <v>3834</v>
      </c>
      <c r="H1921" t="s">
        <v>7757</v>
      </c>
      <c r="I1921" t="s">
        <v>10768</v>
      </c>
      <c r="J1921">
        <f t="shared" si="29"/>
        <v>1920</v>
      </c>
    </row>
    <row r="1922" spans="1:10" x14ac:dyDescent="0.25">
      <c r="A1922" s="14" t="s">
        <v>3835</v>
      </c>
      <c r="B1922" t="s">
        <v>3836</v>
      </c>
      <c r="C1922" t="s">
        <v>10765</v>
      </c>
      <c r="D1922" t="s">
        <v>3837</v>
      </c>
      <c r="E1922">
        <v>60243</v>
      </c>
      <c r="F1922">
        <v>95</v>
      </c>
      <c r="G1922" t="s">
        <v>3838</v>
      </c>
      <c r="H1922" t="s">
        <v>7748</v>
      </c>
      <c r="I1922" t="s">
        <v>10768</v>
      </c>
      <c r="J1922">
        <f t="shared" si="29"/>
        <v>1921</v>
      </c>
    </row>
    <row r="1923" spans="1:10" x14ac:dyDescent="0.25">
      <c r="A1923" s="14" t="s">
        <v>3839</v>
      </c>
      <c r="B1923" t="s">
        <v>3840</v>
      </c>
      <c r="C1923" t="s">
        <v>10765</v>
      </c>
      <c r="D1923" t="s">
        <v>3841</v>
      </c>
      <c r="E1923">
        <v>230022</v>
      </c>
      <c r="F1923">
        <v>95</v>
      </c>
      <c r="G1923" t="s">
        <v>3842</v>
      </c>
      <c r="H1923" t="s">
        <v>12209</v>
      </c>
      <c r="I1923" t="s">
        <v>10768</v>
      </c>
      <c r="J1923">
        <f t="shared" si="29"/>
        <v>1922</v>
      </c>
    </row>
    <row r="1924" spans="1:10" x14ac:dyDescent="0.25">
      <c r="A1924" s="14" t="s">
        <v>10448</v>
      </c>
      <c r="B1924" t="s">
        <v>10449</v>
      </c>
      <c r="C1924" t="s">
        <v>10808</v>
      </c>
      <c r="D1924" t="s">
        <v>10450</v>
      </c>
      <c r="E1924">
        <v>560014</v>
      </c>
      <c r="F1924">
        <v>95</v>
      </c>
      <c r="G1924" t="s">
        <v>10451</v>
      </c>
      <c r="H1924" t="s">
        <v>11461</v>
      </c>
      <c r="I1924" t="s">
        <v>10768</v>
      </c>
      <c r="J1924">
        <f t="shared" ref="J1924:J1987" si="30">J1923+1</f>
        <v>1923</v>
      </c>
    </row>
    <row r="1925" spans="1:10" x14ac:dyDescent="0.25">
      <c r="A1925" s="14" t="s">
        <v>3843</v>
      </c>
      <c r="B1925" t="s">
        <v>3844</v>
      </c>
      <c r="C1925" t="s">
        <v>10808</v>
      </c>
      <c r="D1925" t="s">
        <v>6713</v>
      </c>
      <c r="E1925">
        <v>280037</v>
      </c>
      <c r="F1925">
        <v>95</v>
      </c>
      <c r="G1925" t="s">
        <v>6714</v>
      </c>
      <c r="H1925" t="s">
        <v>7752</v>
      </c>
      <c r="I1925" t="s">
        <v>10768</v>
      </c>
      <c r="J1925">
        <f t="shared" si="30"/>
        <v>1924</v>
      </c>
    </row>
    <row r="1926" spans="1:10" x14ac:dyDescent="0.25">
      <c r="A1926" s="14" t="s">
        <v>3845</v>
      </c>
      <c r="B1926" t="s">
        <v>3846</v>
      </c>
      <c r="C1926" t="s">
        <v>10765</v>
      </c>
      <c r="D1926" t="s">
        <v>3847</v>
      </c>
      <c r="E1926">
        <v>60111</v>
      </c>
      <c r="F1926">
        <v>95</v>
      </c>
      <c r="G1926" t="s">
        <v>3848</v>
      </c>
      <c r="H1926" t="s">
        <v>7748</v>
      </c>
      <c r="I1926" t="s">
        <v>10768</v>
      </c>
      <c r="J1926">
        <f t="shared" si="30"/>
        <v>1925</v>
      </c>
    </row>
    <row r="1927" spans="1:10" x14ac:dyDescent="0.25">
      <c r="A1927" s="14" t="s">
        <v>3849</v>
      </c>
      <c r="B1927" t="s">
        <v>3850</v>
      </c>
      <c r="C1927" t="s">
        <v>10765</v>
      </c>
      <c r="D1927" t="s">
        <v>3851</v>
      </c>
      <c r="E1927">
        <v>480117</v>
      </c>
      <c r="F1927">
        <v>95</v>
      </c>
      <c r="G1927" t="s">
        <v>12004</v>
      </c>
      <c r="H1927" t="s">
        <v>7776</v>
      </c>
      <c r="I1927" t="s">
        <v>10768</v>
      </c>
      <c r="J1927">
        <f t="shared" si="30"/>
        <v>1926</v>
      </c>
    </row>
    <row r="1928" spans="1:10" x14ac:dyDescent="0.25">
      <c r="A1928" s="14" t="s">
        <v>3852</v>
      </c>
      <c r="B1928" t="s">
        <v>3853</v>
      </c>
      <c r="C1928" t="s">
        <v>10765</v>
      </c>
      <c r="D1928" t="s">
        <v>3854</v>
      </c>
      <c r="E1928">
        <v>470031</v>
      </c>
      <c r="F1928">
        <v>95</v>
      </c>
      <c r="G1928" t="s">
        <v>3855</v>
      </c>
      <c r="H1928" t="s">
        <v>7752</v>
      </c>
      <c r="I1928" t="s">
        <v>10768</v>
      </c>
      <c r="J1928">
        <f t="shared" si="30"/>
        <v>1927</v>
      </c>
    </row>
    <row r="1929" spans="1:10" x14ac:dyDescent="0.25">
      <c r="A1929" s="14" t="s">
        <v>3856</v>
      </c>
      <c r="B1929" t="s">
        <v>3857</v>
      </c>
      <c r="C1929" t="s">
        <v>10808</v>
      </c>
      <c r="D1929" t="s">
        <v>4664</v>
      </c>
      <c r="E1929">
        <v>120035</v>
      </c>
      <c r="F1929">
        <v>75</v>
      </c>
      <c r="G1929" t="s">
        <v>4665</v>
      </c>
      <c r="H1929" t="s">
        <v>7752</v>
      </c>
      <c r="I1929" t="s">
        <v>10768</v>
      </c>
      <c r="J1929">
        <f t="shared" si="30"/>
        <v>1928</v>
      </c>
    </row>
    <row r="1930" spans="1:10" x14ac:dyDescent="0.25">
      <c r="A1930" s="14" t="s">
        <v>3858</v>
      </c>
      <c r="B1930" t="s">
        <v>3859</v>
      </c>
      <c r="C1930" t="s">
        <v>10765</v>
      </c>
      <c r="D1930" t="s">
        <v>3860</v>
      </c>
      <c r="E1930">
        <v>50033</v>
      </c>
      <c r="F1930">
        <v>95</v>
      </c>
      <c r="G1930" t="s">
        <v>3861</v>
      </c>
      <c r="H1930" t="s">
        <v>7776</v>
      </c>
      <c r="I1930" t="s">
        <v>10768</v>
      </c>
      <c r="J1930">
        <f t="shared" si="30"/>
        <v>1929</v>
      </c>
    </row>
    <row r="1931" spans="1:10" x14ac:dyDescent="0.25">
      <c r="A1931" s="14" t="s">
        <v>3862</v>
      </c>
      <c r="B1931" t="s">
        <v>3863</v>
      </c>
      <c r="C1931" t="s">
        <v>10765</v>
      </c>
      <c r="D1931" t="s">
        <v>3864</v>
      </c>
      <c r="E1931">
        <v>480119</v>
      </c>
      <c r="F1931">
        <v>95</v>
      </c>
      <c r="G1931" t="s">
        <v>3865</v>
      </c>
      <c r="H1931" t="s">
        <v>7776</v>
      </c>
      <c r="I1931" t="s">
        <v>10768</v>
      </c>
      <c r="J1931">
        <f t="shared" si="30"/>
        <v>1930</v>
      </c>
    </row>
    <row r="1932" spans="1:10" x14ac:dyDescent="0.25">
      <c r="A1932" s="14" t="s">
        <v>10460</v>
      </c>
      <c r="B1932" t="s">
        <v>10461</v>
      </c>
      <c r="C1932" t="s">
        <v>10765</v>
      </c>
      <c r="D1932" t="s">
        <v>10462</v>
      </c>
      <c r="E1932">
        <v>300045</v>
      </c>
      <c r="F1932">
        <v>95</v>
      </c>
      <c r="G1932" t="s">
        <v>9971</v>
      </c>
      <c r="H1932" t="s">
        <v>11461</v>
      </c>
      <c r="I1932" t="s">
        <v>10768</v>
      </c>
      <c r="J1932">
        <f t="shared" si="30"/>
        <v>1931</v>
      </c>
    </row>
    <row r="1933" spans="1:10" x14ac:dyDescent="0.25">
      <c r="A1933" s="14" t="s">
        <v>3866</v>
      </c>
      <c r="B1933" t="s">
        <v>3867</v>
      </c>
      <c r="C1933" t="s">
        <v>10765</v>
      </c>
      <c r="D1933" t="s">
        <v>3868</v>
      </c>
      <c r="E1933">
        <v>290036</v>
      </c>
      <c r="F1933">
        <v>95</v>
      </c>
      <c r="G1933" t="s">
        <v>3869</v>
      </c>
      <c r="H1933" t="s">
        <v>7768</v>
      </c>
      <c r="I1933" t="s">
        <v>10768</v>
      </c>
      <c r="J1933">
        <f t="shared" si="30"/>
        <v>1932</v>
      </c>
    </row>
    <row r="1934" spans="1:10" x14ac:dyDescent="0.25">
      <c r="A1934" s="14" t="s">
        <v>10452</v>
      </c>
      <c r="B1934" t="s">
        <v>10453</v>
      </c>
      <c r="C1934" t="s">
        <v>10765</v>
      </c>
      <c r="D1934" t="s">
        <v>10454</v>
      </c>
      <c r="E1934">
        <v>160020</v>
      </c>
      <c r="F1934">
        <v>95</v>
      </c>
      <c r="G1934" t="s">
        <v>10455</v>
      </c>
      <c r="H1934" t="s">
        <v>11461</v>
      </c>
      <c r="I1934" t="s">
        <v>10768</v>
      </c>
      <c r="J1934">
        <f t="shared" si="30"/>
        <v>1933</v>
      </c>
    </row>
    <row r="1935" spans="1:10" x14ac:dyDescent="0.25">
      <c r="A1935" s="14" t="s">
        <v>3870</v>
      </c>
      <c r="B1935" t="s">
        <v>3871</v>
      </c>
      <c r="C1935" t="s">
        <v>10765</v>
      </c>
      <c r="D1935" t="s">
        <v>3872</v>
      </c>
      <c r="E1935">
        <v>130070</v>
      </c>
      <c r="F1935">
        <v>95</v>
      </c>
      <c r="G1935" t="s">
        <v>12425</v>
      </c>
      <c r="H1935" t="s">
        <v>7752</v>
      </c>
      <c r="I1935" t="s">
        <v>10768</v>
      </c>
      <c r="J1935">
        <f t="shared" si="30"/>
        <v>1934</v>
      </c>
    </row>
    <row r="1936" spans="1:10" x14ac:dyDescent="0.25">
      <c r="A1936" s="14" t="s">
        <v>3873</v>
      </c>
      <c r="B1936" t="s">
        <v>3874</v>
      </c>
      <c r="C1936" t="s">
        <v>10808</v>
      </c>
      <c r="D1936" t="s">
        <v>6121</v>
      </c>
      <c r="E1936">
        <v>360066</v>
      </c>
      <c r="F1936">
        <v>75</v>
      </c>
      <c r="G1936" t="s">
        <v>5615</v>
      </c>
      <c r="H1936" t="s">
        <v>7761</v>
      </c>
      <c r="I1936" t="s">
        <v>10768</v>
      </c>
      <c r="J1936">
        <f t="shared" si="30"/>
        <v>1935</v>
      </c>
    </row>
    <row r="1937" spans="1:10" x14ac:dyDescent="0.25">
      <c r="A1937" s="14" t="s">
        <v>3875</v>
      </c>
      <c r="B1937" t="s">
        <v>3876</v>
      </c>
      <c r="C1937" t="s">
        <v>10765</v>
      </c>
      <c r="D1937" t="s">
        <v>3877</v>
      </c>
      <c r="E1937">
        <v>10096</v>
      </c>
      <c r="F1937">
        <v>95</v>
      </c>
      <c r="G1937" t="s">
        <v>3878</v>
      </c>
      <c r="H1937" t="s">
        <v>7752</v>
      </c>
      <c r="I1937" t="s">
        <v>10768</v>
      </c>
      <c r="J1937">
        <f t="shared" si="30"/>
        <v>1936</v>
      </c>
    </row>
    <row r="1938" spans="1:10" x14ac:dyDescent="0.25">
      <c r="A1938" s="14" t="s">
        <v>3879</v>
      </c>
      <c r="B1938" t="s">
        <v>3880</v>
      </c>
      <c r="C1938" t="s">
        <v>10765</v>
      </c>
      <c r="D1938" t="s">
        <v>3881</v>
      </c>
      <c r="E1938">
        <v>510053</v>
      </c>
      <c r="F1938">
        <v>95</v>
      </c>
      <c r="G1938" t="s">
        <v>3882</v>
      </c>
      <c r="H1938" t="s">
        <v>7761</v>
      </c>
      <c r="I1938" t="s">
        <v>10768</v>
      </c>
      <c r="J1938">
        <f t="shared" si="30"/>
        <v>1937</v>
      </c>
    </row>
    <row r="1939" spans="1:10" x14ac:dyDescent="0.25">
      <c r="A1939" s="14" t="s">
        <v>3883</v>
      </c>
      <c r="B1939" t="s">
        <v>3884</v>
      </c>
      <c r="C1939" t="s">
        <v>10779</v>
      </c>
      <c r="D1939" t="s">
        <v>3885</v>
      </c>
      <c r="E1939">
        <v>360048</v>
      </c>
      <c r="F1939">
        <v>95</v>
      </c>
      <c r="G1939" t="s">
        <v>3886</v>
      </c>
      <c r="H1939" t="s">
        <v>7761</v>
      </c>
      <c r="I1939" t="s">
        <v>10768</v>
      </c>
      <c r="J1939">
        <f t="shared" si="30"/>
        <v>1938</v>
      </c>
    </row>
    <row r="1940" spans="1:10" x14ac:dyDescent="0.25">
      <c r="A1940" s="14" t="s">
        <v>3887</v>
      </c>
      <c r="B1940" t="s">
        <v>3888</v>
      </c>
      <c r="C1940" t="s">
        <v>10765</v>
      </c>
      <c r="D1940" t="s">
        <v>3889</v>
      </c>
      <c r="E1940">
        <v>10090</v>
      </c>
      <c r="F1940">
        <v>95</v>
      </c>
      <c r="G1940" t="s">
        <v>3890</v>
      </c>
      <c r="H1940" t="s">
        <v>7752</v>
      </c>
      <c r="I1940" t="s">
        <v>10768</v>
      </c>
      <c r="J1940">
        <f t="shared" si="30"/>
        <v>1939</v>
      </c>
    </row>
    <row r="1941" spans="1:10" x14ac:dyDescent="0.25">
      <c r="A1941" s="14" t="s">
        <v>3891</v>
      </c>
      <c r="B1941" t="s">
        <v>3892</v>
      </c>
      <c r="C1941" t="s">
        <v>10765</v>
      </c>
      <c r="D1941" t="s">
        <v>3893</v>
      </c>
      <c r="E1941">
        <v>270147</v>
      </c>
      <c r="F1941">
        <v>95</v>
      </c>
      <c r="G1941" t="s">
        <v>3894</v>
      </c>
      <c r="H1941" t="s">
        <v>7771</v>
      </c>
      <c r="I1941" t="s">
        <v>10768</v>
      </c>
      <c r="J1941">
        <f t="shared" si="30"/>
        <v>1940</v>
      </c>
    </row>
    <row r="1942" spans="1:10" x14ac:dyDescent="0.25">
      <c r="A1942" s="14" t="s">
        <v>3895</v>
      </c>
      <c r="B1942" t="s">
        <v>3896</v>
      </c>
      <c r="C1942" t="s">
        <v>10765</v>
      </c>
      <c r="D1942" t="s">
        <v>3897</v>
      </c>
      <c r="E1942">
        <v>210075</v>
      </c>
      <c r="F1942">
        <v>95</v>
      </c>
      <c r="G1942" t="s">
        <v>3898</v>
      </c>
      <c r="H1942" t="s">
        <v>7752</v>
      </c>
      <c r="I1942" t="s">
        <v>10768</v>
      </c>
      <c r="J1942">
        <f t="shared" si="30"/>
        <v>1941</v>
      </c>
    </row>
    <row r="1943" spans="1:10" x14ac:dyDescent="0.25">
      <c r="A1943" s="14" t="s">
        <v>3899</v>
      </c>
      <c r="B1943" t="s">
        <v>3900</v>
      </c>
      <c r="C1943" t="s">
        <v>10779</v>
      </c>
      <c r="D1943" t="s">
        <v>3901</v>
      </c>
      <c r="E1943">
        <v>290037</v>
      </c>
      <c r="F1943">
        <v>95</v>
      </c>
      <c r="G1943" t="s">
        <v>3902</v>
      </c>
      <c r="H1943" t="s">
        <v>7768</v>
      </c>
      <c r="I1943" t="s">
        <v>10768</v>
      </c>
      <c r="J1943">
        <f t="shared" si="30"/>
        <v>1942</v>
      </c>
    </row>
    <row r="1944" spans="1:10" x14ac:dyDescent="0.25">
      <c r="A1944" s="14" t="s">
        <v>3903</v>
      </c>
      <c r="B1944" t="s">
        <v>3904</v>
      </c>
      <c r="C1944" t="s">
        <v>10765</v>
      </c>
      <c r="D1944" t="s">
        <v>3905</v>
      </c>
      <c r="E1944">
        <v>270068</v>
      </c>
      <c r="F1944">
        <v>95</v>
      </c>
      <c r="G1944" t="s">
        <v>3906</v>
      </c>
      <c r="H1944" t="s">
        <v>7771</v>
      </c>
      <c r="I1944" t="s">
        <v>10768</v>
      </c>
      <c r="J1944">
        <f t="shared" si="30"/>
        <v>1943</v>
      </c>
    </row>
    <row r="1945" spans="1:10" x14ac:dyDescent="0.25">
      <c r="A1945" s="14" t="s">
        <v>3907</v>
      </c>
      <c r="B1945" t="s">
        <v>3908</v>
      </c>
      <c r="C1945" t="s">
        <v>10779</v>
      </c>
      <c r="D1945" t="s">
        <v>3909</v>
      </c>
      <c r="E1945">
        <v>380028</v>
      </c>
      <c r="F1945">
        <v>95</v>
      </c>
      <c r="G1945" t="s">
        <v>3910</v>
      </c>
      <c r="H1945" t="s">
        <v>7771</v>
      </c>
      <c r="I1945" t="s">
        <v>10768</v>
      </c>
      <c r="J1945">
        <f t="shared" si="30"/>
        <v>1944</v>
      </c>
    </row>
    <row r="1946" spans="1:10" x14ac:dyDescent="0.25">
      <c r="A1946" s="14" t="s">
        <v>3911</v>
      </c>
      <c r="B1946" t="s">
        <v>3912</v>
      </c>
      <c r="C1946" t="s">
        <v>10808</v>
      </c>
      <c r="D1946" t="s">
        <v>11421</v>
      </c>
      <c r="E1946">
        <v>20133</v>
      </c>
      <c r="F1946">
        <v>95</v>
      </c>
      <c r="G1946" t="s">
        <v>3913</v>
      </c>
      <c r="H1946" t="s">
        <v>7757</v>
      </c>
      <c r="I1946" t="s">
        <v>10768</v>
      </c>
      <c r="J1946">
        <f t="shared" si="30"/>
        <v>1945</v>
      </c>
    </row>
    <row r="1947" spans="1:10" x14ac:dyDescent="0.25">
      <c r="A1947" s="14" t="s">
        <v>3914</v>
      </c>
      <c r="B1947" t="s">
        <v>3915</v>
      </c>
      <c r="C1947" t="s">
        <v>10765</v>
      </c>
      <c r="D1947" t="s">
        <v>3916</v>
      </c>
      <c r="E1947">
        <v>370068</v>
      </c>
      <c r="F1947">
        <v>95</v>
      </c>
      <c r="G1947" t="s">
        <v>3917</v>
      </c>
      <c r="H1947" t="s">
        <v>7752</v>
      </c>
      <c r="I1947" t="s">
        <v>10768</v>
      </c>
      <c r="J1947">
        <f t="shared" si="30"/>
        <v>1946</v>
      </c>
    </row>
    <row r="1948" spans="1:10" x14ac:dyDescent="0.25">
      <c r="A1948" s="14" t="s">
        <v>3918</v>
      </c>
      <c r="B1948" t="s">
        <v>3919</v>
      </c>
      <c r="C1948" t="s">
        <v>10765</v>
      </c>
      <c r="D1948" t="s">
        <v>3920</v>
      </c>
      <c r="E1948">
        <v>170056</v>
      </c>
      <c r="F1948">
        <v>95</v>
      </c>
      <c r="G1948" t="s">
        <v>3921</v>
      </c>
      <c r="H1948" t="s">
        <v>7771</v>
      </c>
      <c r="I1948" t="s">
        <v>10768</v>
      </c>
      <c r="J1948">
        <f t="shared" si="30"/>
        <v>1947</v>
      </c>
    </row>
    <row r="1949" spans="1:10" x14ac:dyDescent="0.25">
      <c r="A1949" s="14" t="s">
        <v>3922</v>
      </c>
      <c r="B1949" t="s">
        <v>3923</v>
      </c>
      <c r="C1949" t="s">
        <v>9874</v>
      </c>
      <c r="D1949" t="s">
        <v>3924</v>
      </c>
      <c r="E1949">
        <v>370015</v>
      </c>
      <c r="F1949">
        <v>95</v>
      </c>
      <c r="G1949" t="s">
        <v>8060</v>
      </c>
      <c r="H1949" t="s">
        <v>7752</v>
      </c>
      <c r="I1949" t="s">
        <v>10768</v>
      </c>
      <c r="J1949">
        <f t="shared" si="30"/>
        <v>1948</v>
      </c>
    </row>
    <row r="1950" spans="1:10" x14ac:dyDescent="0.25">
      <c r="A1950" s="14" t="s">
        <v>3925</v>
      </c>
      <c r="B1950" t="s">
        <v>3926</v>
      </c>
      <c r="C1950" t="s">
        <v>10765</v>
      </c>
      <c r="D1950" t="s">
        <v>6121</v>
      </c>
      <c r="E1950">
        <v>360186</v>
      </c>
      <c r="F1950">
        <v>95</v>
      </c>
      <c r="G1950" t="s">
        <v>5615</v>
      </c>
      <c r="H1950" t="s">
        <v>7761</v>
      </c>
      <c r="I1950" t="s">
        <v>10768</v>
      </c>
      <c r="J1950">
        <f t="shared" si="30"/>
        <v>1949</v>
      </c>
    </row>
    <row r="1951" spans="1:10" x14ac:dyDescent="0.25">
      <c r="A1951" s="14" t="s">
        <v>3927</v>
      </c>
      <c r="B1951" t="s">
        <v>3928</v>
      </c>
      <c r="C1951" t="s">
        <v>10765</v>
      </c>
      <c r="D1951" t="s">
        <v>6121</v>
      </c>
      <c r="E1951">
        <v>360073</v>
      </c>
      <c r="F1951">
        <v>95</v>
      </c>
      <c r="G1951" t="s">
        <v>5615</v>
      </c>
      <c r="H1951" t="s">
        <v>7761</v>
      </c>
      <c r="I1951" t="s">
        <v>10768</v>
      </c>
      <c r="J1951">
        <f t="shared" si="30"/>
        <v>1950</v>
      </c>
    </row>
    <row r="1952" spans="1:10" x14ac:dyDescent="0.25">
      <c r="A1952" s="14" t="s">
        <v>3929</v>
      </c>
      <c r="B1952" t="s">
        <v>3930</v>
      </c>
      <c r="C1952" t="s">
        <v>9874</v>
      </c>
      <c r="D1952" t="s">
        <v>3931</v>
      </c>
      <c r="E1952">
        <v>150014</v>
      </c>
      <c r="F1952">
        <v>95</v>
      </c>
      <c r="G1952" t="s">
        <v>6626</v>
      </c>
      <c r="H1952" t="s">
        <v>7748</v>
      </c>
      <c r="I1952" t="s">
        <v>10768</v>
      </c>
      <c r="J1952">
        <f t="shared" si="30"/>
        <v>1951</v>
      </c>
    </row>
    <row r="1953" spans="1:10" x14ac:dyDescent="0.25">
      <c r="A1953" s="14" t="s">
        <v>3932</v>
      </c>
      <c r="B1953" t="s">
        <v>8985</v>
      </c>
      <c r="C1953" t="s">
        <v>10765</v>
      </c>
      <c r="D1953" t="s">
        <v>3933</v>
      </c>
      <c r="E1953">
        <v>480116</v>
      </c>
      <c r="F1953">
        <v>95</v>
      </c>
      <c r="G1953" t="s">
        <v>8987</v>
      </c>
      <c r="H1953" t="s">
        <v>7776</v>
      </c>
      <c r="I1953" t="s">
        <v>10768</v>
      </c>
      <c r="J1953">
        <f t="shared" si="30"/>
        <v>1952</v>
      </c>
    </row>
    <row r="1954" spans="1:10" x14ac:dyDescent="0.25">
      <c r="A1954" s="14" t="s">
        <v>3934</v>
      </c>
      <c r="B1954" t="s">
        <v>3935</v>
      </c>
      <c r="C1954" t="s">
        <v>10779</v>
      </c>
      <c r="D1954" t="s">
        <v>3936</v>
      </c>
      <c r="E1954">
        <v>420045</v>
      </c>
      <c r="F1954">
        <v>95</v>
      </c>
      <c r="G1954" t="s">
        <v>3937</v>
      </c>
      <c r="H1954" t="s">
        <v>7761</v>
      </c>
      <c r="I1954" t="s">
        <v>10768</v>
      </c>
      <c r="J1954">
        <f t="shared" si="30"/>
        <v>1953</v>
      </c>
    </row>
    <row r="1955" spans="1:10" x14ac:dyDescent="0.25">
      <c r="A1955" s="14" t="s">
        <v>3938</v>
      </c>
      <c r="B1955" t="s">
        <v>3939</v>
      </c>
      <c r="C1955" t="s">
        <v>10765</v>
      </c>
      <c r="D1955" t="s">
        <v>3940</v>
      </c>
      <c r="E1955">
        <v>400083</v>
      </c>
      <c r="F1955">
        <v>95</v>
      </c>
      <c r="G1955" t="s">
        <v>3941</v>
      </c>
      <c r="H1955" t="s">
        <v>7776</v>
      </c>
      <c r="I1955" t="s">
        <v>10768</v>
      </c>
      <c r="J1955">
        <f t="shared" si="30"/>
        <v>1954</v>
      </c>
    </row>
    <row r="1956" spans="1:10" x14ac:dyDescent="0.25">
      <c r="A1956" s="14" t="s">
        <v>3942</v>
      </c>
      <c r="B1956" t="s">
        <v>3943</v>
      </c>
      <c r="C1956" t="s">
        <v>10765</v>
      </c>
      <c r="D1956" t="s">
        <v>3944</v>
      </c>
      <c r="E1956">
        <v>550028</v>
      </c>
      <c r="F1956">
        <v>95</v>
      </c>
      <c r="G1956" t="s">
        <v>3945</v>
      </c>
      <c r="H1956" t="s">
        <v>7771</v>
      </c>
      <c r="I1956" t="s">
        <v>10768</v>
      </c>
      <c r="J1956">
        <f t="shared" si="30"/>
        <v>1955</v>
      </c>
    </row>
    <row r="1957" spans="1:10" x14ac:dyDescent="0.25">
      <c r="A1957" s="14" t="s">
        <v>3946</v>
      </c>
      <c r="B1957" t="s">
        <v>3947</v>
      </c>
      <c r="C1957" t="s">
        <v>9874</v>
      </c>
      <c r="D1957" t="s">
        <v>3948</v>
      </c>
      <c r="E1957">
        <v>180041</v>
      </c>
      <c r="F1957">
        <v>95</v>
      </c>
      <c r="G1957" t="s">
        <v>3949</v>
      </c>
      <c r="H1957" t="s">
        <v>7771</v>
      </c>
      <c r="I1957" t="s">
        <v>10768</v>
      </c>
      <c r="J1957">
        <f t="shared" si="30"/>
        <v>1956</v>
      </c>
    </row>
    <row r="1958" spans="1:10" x14ac:dyDescent="0.25">
      <c r="A1958" s="14" t="s">
        <v>3950</v>
      </c>
      <c r="B1958" t="s">
        <v>3951</v>
      </c>
      <c r="C1958" t="s">
        <v>10765</v>
      </c>
      <c r="D1958" t="s">
        <v>3952</v>
      </c>
      <c r="E1958">
        <v>400104</v>
      </c>
      <c r="F1958">
        <v>95</v>
      </c>
      <c r="G1958" t="s">
        <v>3953</v>
      </c>
      <c r="H1958" t="s">
        <v>7776</v>
      </c>
      <c r="I1958" t="s">
        <v>10768</v>
      </c>
      <c r="J1958">
        <f t="shared" si="30"/>
        <v>1957</v>
      </c>
    </row>
    <row r="1959" spans="1:10" x14ac:dyDescent="0.25">
      <c r="A1959" s="14" t="s">
        <v>3954</v>
      </c>
      <c r="B1959" t="s">
        <v>3955</v>
      </c>
      <c r="C1959" t="s">
        <v>9874</v>
      </c>
      <c r="D1959" t="s">
        <v>7437</v>
      </c>
      <c r="E1959">
        <v>470056</v>
      </c>
      <c r="F1959">
        <v>95</v>
      </c>
      <c r="G1959" t="s">
        <v>7438</v>
      </c>
      <c r="H1959" t="s">
        <v>7752</v>
      </c>
      <c r="I1959" t="s">
        <v>10768</v>
      </c>
      <c r="J1959">
        <f t="shared" si="30"/>
        <v>1958</v>
      </c>
    </row>
    <row r="1960" spans="1:10" x14ac:dyDescent="0.25">
      <c r="A1960" s="14" t="s">
        <v>3956</v>
      </c>
      <c r="B1960" t="s">
        <v>3957</v>
      </c>
      <c r="C1960" t="s">
        <v>10765</v>
      </c>
      <c r="D1960" t="s">
        <v>3958</v>
      </c>
      <c r="E1960">
        <v>480313</v>
      </c>
      <c r="F1960">
        <v>95</v>
      </c>
      <c r="G1960" t="s">
        <v>3959</v>
      </c>
      <c r="H1960" t="s">
        <v>7776</v>
      </c>
      <c r="I1960" t="s">
        <v>10768</v>
      </c>
      <c r="J1960">
        <f t="shared" si="30"/>
        <v>1959</v>
      </c>
    </row>
    <row r="1961" spans="1:10" x14ac:dyDescent="0.25">
      <c r="A1961" s="14" t="s">
        <v>3960</v>
      </c>
      <c r="B1961" t="s">
        <v>3961</v>
      </c>
      <c r="C1961" t="s">
        <v>10765</v>
      </c>
      <c r="D1961" t="s">
        <v>3962</v>
      </c>
      <c r="E1961">
        <v>480094</v>
      </c>
      <c r="F1961">
        <v>95</v>
      </c>
      <c r="G1961" t="s">
        <v>3963</v>
      </c>
      <c r="H1961" t="s">
        <v>7776</v>
      </c>
      <c r="I1961" t="s">
        <v>10768</v>
      </c>
      <c r="J1961">
        <f t="shared" si="30"/>
        <v>1960</v>
      </c>
    </row>
    <row r="1962" spans="1:10" x14ac:dyDescent="0.25">
      <c r="A1962" s="14" t="s">
        <v>3964</v>
      </c>
      <c r="B1962" t="s">
        <v>3965</v>
      </c>
      <c r="C1962" t="s">
        <v>10765</v>
      </c>
      <c r="D1962" t="s">
        <v>3966</v>
      </c>
      <c r="E1962">
        <v>260051</v>
      </c>
      <c r="F1962">
        <v>95</v>
      </c>
      <c r="G1962" t="s">
        <v>12472</v>
      </c>
      <c r="H1962" t="s">
        <v>7771</v>
      </c>
      <c r="I1962" t="s">
        <v>10768</v>
      </c>
      <c r="J1962">
        <f t="shared" si="30"/>
        <v>1961</v>
      </c>
    </row>
    <row r="1963" spans="1:10" x14ac:dyDescent="0.25">
      <c r="A1963" s="14" t="s">
        <v>3967</v>
      </c>
      <c r="B1963" t="s">
        <v>3968</v>
      </c>
      <c r="C1963" t="s">
        <v>10765</v>
      </c>
      <c r="D1963" t="s">
        <v>3969</v>
      </c>
      <c r="E1963">
        <v>270137</v>
      </c>
      <c r="F1963">
        <v>95</v>
      </c>
      <c r="G1963" t="s">
        <v>3970</v>
      </c>
      <c r="H1963" t="s">
        <v>7771</v>
      </c>
      <c r="I1963" t="s">
        <v>10768</v>
      </c>
      <c r="J1963">
        <f t="shared" si="30"/>
        <v>1962</v>
      </c>
    </row>
    <row r="1964" spans="1:10" x14ac:dyDescent="0.25">
      <c r="A1964" s="14" t="s">
        <v>3971</v>
      </c>
      <c r="B1964" t="s">
        <v>3972</v>
      </c>
      <c r="C1964" t="s">
        <v>10765</v>
      </c>
      <c r="D1964" t="s">
        <v>3973</v>
      </c>
      <c r="E1964">
        <v>130107</v>
      </c>
      <c r="F1964">
        <v>95</v>
      </c>
      <c r="G1964" t="s">
        <v>3974</v>
      </c>
      <c r="H1964" t="s">
        <v>7752</v>
      </c>
      <c r="I1964" t="s">
        <v>10768</v>
      </c>
      <c r="J1964">
        <f t="shared" si="30"/>
        <v>1963</v>
      </c>
    </row>
    <row r="1965" spans="1:10" x14ac:dyDescent="0.25">
      <c r="A1965" s="14" t="s">
        <v>3975</v>
      </c>
      <c r="B1965" t="s">
        <v>3976</v>
      </c>
      <c r="C1965" t="s">
        <v>10765</v>
      </c>
      <c r="D1965" t="s">
        <v>3977</v>
      </c>
      <c r="E1965">
        <v>260044</v>
      </c>
      <c r="F1965">
        <v>95</v>
      </c>
      <c r="G1965" t="s">
        <v>8258</v>
      </c>
      <c r="H1965" t="s">
        <v>7771</v>
      </c>
      <c r="I1965" t="s">
        <v>10768</v>
      </c>
      <c r="J1965">
        <f t="shared" si="30"/>
        <v>1964</v>
      </c>
    </row>
    <row r="1966" spans="1:10" x14ac:dyDescent="0.25">
      <c r="A1966" s="14" t="s">
        <v>3978</v>
      </c>
      <c r="B1966" t="s">
        <v>3979</v>
      </c>
      <c r="C1966" t="s">
        <v>9874</v>
      </c>
      <c r="D1966" t="s">
        <v>3980</v>
      </c>
      <c r="E1966">
        <v>510027</v>
      </c>
      <c r="F1966">
        <v>95</v>
      </c>
      <c r="G1966" t="s">
        <v>3981</v>
      </c>
      <c r="H1966" t="s">
        <v>7761</v>
      </c>
      <c r="I1966" t="s">
        <v>10768</v>
      </c>
      <c r="J1966">
        <f t="shared" si="30"/>
        <v>1965</v>
      </c>
    </row>
    <row r="1967" spans="1:10" x14ac:dyDescent="0.25">
      <c r="A1967" s="14" t="s">
        <v>3982</v>
      </c>
      <c r="B1967" t="s">
        <v>3983</v>
      </c>
      <c r="C1967" t="s">
        <v>10765</v>
      </c>
      <c r="D1967" t="s">
        <v>3984</v>
      </c>
      <c r="E1967">
        <v>310104</v>
      </c>
      <c r="F1967">
        <v>95</v>
      </c>
      <c r="G1967" t="s">
        <v>3985</v>
      </c>
      <c r="H1967" t="s">
        <v>7768</v>
      </c>
      <c r="I1967" t="s">
        <v>10768</v>
      </c>
      <c r="J1967">
        <f t="shared" si="30"/>
        <v>1966</v>
      </c>
    </row>
    <row r="1968" spans="1:10" x14ac:dyDescent="0.25">
      <c r="A1968" s="14" t="s">
        <v>3986</v>
      </c>
      <c r="B1968" t="s">
        <v>3987</v>
      </c>
      <c r="C1968" t="s">
        <v>10765</v>
      </c>
      <c r="D1968" t="s">
        <v>7891</v>
      </c>
      <c r="E1968">
        <v>450013</v>
      </c>
      <c r="F1968">
        <v>95</v>
      </c>
      <c r="G1968" t="s">
        <v>7892</v>
      </c>
      <c r="H1968" t="s">
        <v>7752</v>
      </c>
      <c r="I1968" t="s">
        <v>10768</v>
      </c>
      <c r="J1968">
        <f t="shared" si="30"/>
        <v>1967</v>
      </c>
    </row>
    <row r="1969" spans="1:10" x14ac:dyDescent="0.25">
      <c r="A1969" s="14" t="s">
        <v>7494</v>
      </c>
      <c r="B1969" t="s">
        <v>7495</v>
      </c>
      <c r="C1969" t="s">
        <v>10765</v>
      </c>
      <c r="D1969" t="s">
        <v>7496</v>
      </c>
      <c r="E1969">
        <v>130124</v>
      </c>
      <c r="F1969">
        <v>95</v>
      </c>
      <c r="G1969" t="s">
        <v>7497</v>
      </c>
      <c r="H1969" t="s">
        <v>7752</v>
      </c>
      <c r="I1969" t="s">
        <v>10768</v>
      </c>
      <c r="J1969">
        <f t="shared" si="30"/>
        <v>1968</v>
      </c>
    </row>
    <row r="1970" spans="1:10" x14ac:dyDescent="0.25">
      <c r="A1970" s="14" t="s">
        <v>7498</v>
      </c>
      <c r="B1970" t="s">
        <v>7499</v>
      </c>
      <c r="C1970" t="s">
        <v>10765</v>
      </c>
      <c r="D1970" t="s">
        <v>7500</v>
      </c>
      <c r="E1970">
        <v>20424</v>
      </c>
      <c r="F1970">
        <v>95</v>
      </c>
      <c r="G1970" t="s">
        <v>7756</v>
      </c>
      <c r="H1970" t="s">
        <v>7757</v>
      </c>
      <c r="I1970" t="s">
        <v>10768</v>
      </c>
      <c r="J1970">
        <f t="shared" si="30"/>
        <v>1969</v>
      </c>
    </row>
    <row r="1971" spans="1:10" x14ac:dyDescent="0.25">
      <c r="A1971" s="14" t="s">
        <v>7501</v>
      </c>
      <c r="B1971" t="s">
        <v>7502</v>
      </c>
      <c r="C1971" t="s">
        <v>10765</v>
      </c>
      <c r="D1971" t="s">
        <v>7503</v>
      </c>
      <c r="E1971">
        <v>310006</v>
      </c>
      <c r="F1971">
        <v>95</v>
      </c>
      <c r="G1971" t="s">
        <v>7504</v>
      </c>
      <c r="H1971" t="s">
        <v>7768</v>
      </c>
      <c r="I1971" t="s">
        <v>10768</v>
      </c>
      <c r="J1971">
        <f t="shared" si="30"/>
        <v>1970</v>
      </c>
    </row>
    <row r="1972" spans="1:10" x14ac:dyDescent="0.25">
      <c r="A1972" s="14" t="s">
        <v>7505</v>
      </c>
      <c r="B1972" t="s">
        <v>7506</v>
      </c>
      <c r="C1972" t="s">
        <v>10765</v>
      </c>
      <c r="D1972" t="s">
        <v>7507</v>
      </c>
      <c r="E1972">
        <v>290067</v>
      </c>
      <c r="F1972">
        <v>95</v>
      </c>
      <c r="G1972" t="s">
        <v>7508</v>
      </c>
      <c r="H1972" t="s">
        <v>7768</v>
      </c>
      <c r="I1972" t="s">
        <v>10768</v>
      </c>
      <c r="J1972">
        <f t="shared" si="30"/>
        <v>1971</v>
      </c>
    </row>
    <row r="1973" spans="1:10" x14ac:dyDescent="0.25">
      <c r="A1973" s="14" t="s">
        <v>7509</v>
      </c>
      <c r="B1973" t="s">
        <v>7510</v>
      </c>
      <c r="C1973" t="s">
        <v>10765</v>
      </c>
      <c r="D1973" t="s">
        <v>7511</v>
      </c>
      <c r="E1973">
        <v>170004</v>
      </c>
      <c r="F1973">
        <v>95</v>
      </c>
      <c r="G1973" t="s">
        <v>7512</v>
      </c>
      <c r="H1973" t="s">
        <v>7771</v>
      </c>
      <c r="I1973" t="s">
        <v>10768</v>
      </c>
      <c r="J1973">
        <f t="shared" si="30"/>
        <v>1972</v>
      </c>
    </row>
    <row r="1974" spans="1:10" x14ac:dyDescent="0.25">
      <c r="A1974" s="14" t="s">
        <v>7513</v>
      </c>
      <c r="B1974" t="s">
        <v>7514</v>
      </c>
      <c r="C1974" t="s">
        <v>10765</v>
      </c>
      <c r="D1974" t="s">
        <v>7515</v>
      </c>
      <c r="E1974">
        <v>360096</v>
      </c>
      <c r="F1974">
        <v>95</v>
      </c>
      <c r="G1974" t="s">
        <v>7516</v>
      </c>
      <c r="H1974" t="s">
        <v>7761</v>
      </c>
      <c r="I1974" t="s">
        <v>10768</v>
      </c>
      <c r="J1974">
        <f t="shared" si="30"/>
        <v>1973</v>
      </c>
    </row>
    <row r="1975" spans="1:10" x14ac:dyDescent="0.25">
      <c r="A1975" s="14" t="s">
        <v>7517</v>
      </c>
      <c r="B1975" t="s">
        <v>7518</v>
      </c>
      <c r="C1975" t="s">
        <v>10765</v>
      </c>
      <c r="D1975" t="s">
        <v>7519</v>
      </c>
      <c r="E1975">
        <v>290066</v>
      </c>
      <c r="F1975">
        <v>95</v>
      </c>
      <c r="G1975" t="s">
        <v>7520</v>
      </c>
      <c r="H1975" t="s">
        <v>7768</v>
      </c>
      <c r="I1975" t="s">
        <v>10768</v>
      </c>
      <c r="J1975">
        <f t="shared" si="30"/>
        <v>1974</v>
      </c>
    </row>
    <row r="1976" spans="1:10" x14ac:dyDescent="0.25">
      <c r="A1976" s="14" t="s">
        <v>7521</v>
      </c>
      <c r="B1976" t="s">
        <v>7522</v>
      </c>
      <c r="C1976" t="s">
        <v>10765</v>
      </c>
      <c r="D1976" t="s">
        <v>7523</v>
      </c>
      <c r="E1976">
        <v>210024</v>
      </c>
      <c r="F1976">
        <v>95</v>
      </c>
      <c r="G1976" t="s">
        <v>7524</v>
      </c>
      <c r="H1976" t="s">
        <v>7752</v>
      </c>
      <c r="I1976" t="s">
        <v>10768</v>
      </c>
      <c r="J1976">
        <f t="shared" si="30"/>
        <v>1975</v>
      </c>
    </row>
    <row r="1977" spans="1:10" x14ac:dyDescent="0.25">
      <c r="A1977" s="14" t="s">
        <v>7525</v>
      </c>
      <c r="B1977" t="s">
        <v>7526</v>
      </c>
      <c r="C1977" t="s">
        <v>10765</v>
      </c>
      <c r="D1977" t="s">
        <v>7527</v>
      </c>
      <c r="E1977">
        <v>210072</v>
      </c>
      <c r="F1977">
        <v>95</v>
      </c>
      <c r="G1977" t="s">
        <v>7528</v>
      </c>
      <c r="H1977" t="s">
        <v>7752</v>
      </c>
      <c r="I1977" t="s">
        <v>10768</v>
      </c>
      <c r="J1977">
        <f t="shared" si="30"/>
        <v>1976</v>
      </c>
    </row>
    <row r="1978" spans="1:10" x14ac:dyDescent="0.25">
      <c r="A1978" s="14" t="s">
        <v>7529</v>
      </c>
      <c r="B1978" t="s">
        <v>7530</v>
      </c>
      <c r="C1978" t="s">
        <v>10765</v>
      </c>
      <c r="D1978" t="s">
        <v>7531</v>
      </c>
      <c r="E1978">
        <v>210079</v>
      </c>
      <c r="F1978">
        <v>95</v>
      </c>
      <c r="G1978" t="s">
        <v>7532</v>
      </c>
      <c r="H1978" t="s">
        <v>7752</v>
      </c>
      <c r="I1978" t="s">
        <v>10768</v>
      </c>
      <c r="J1978">
        <f t="shared" si="30"/>
        <v>1977</v>
      </c>
    </row>
    <row r="1979" spans="1:10" x14ac:dyDescent="0.25">
      <c r="A1979" s="14" t="s">
        <v>7533</v>
      </c>
      <c r="B1979" t="s">
        <v>7534</v>
      </c>
      <c r="C1979" t="s">
        <v>10765</v>
      </c>
      <c r="D1979" t="s">
        <v>7535</v>
      </c>
      <c r="E1979">
        <v>20413</v>
      </c>
      <c r="F1979">
        <v>95</v>
      </c>
      <c r="G1979" t="s">
        <v>7756</v>
      </c>
      <c r="H1979" t="s">
        <v>7757</v>
      </c>
      <c r="I1979" t="s">
        <v>10768</v>
      </c>
      <c r="J1979">
        <f t="shared" si="30"/>
        <v>1978</v>
      </c>
    </row>
    <row r="1980" spans="1:10" x14ac:dyDescent="0.25">
      <c r="A1980" s="14" t="s">
        <v>7536</v>
      </c>
      <c r="B1980" t="s">
        <v>7537</v>
      </c>
      <c r="C1980" t="s">
        <v>10765</v>
      </c>
      <c r="D1980" t="s">
        <v>7538</v>
      </c>
      <c r="E1980">
        <v>290074</v>
      </c>
      <c r="F1980">
        <v>95</v>
      </c>
      <c r="G1980" t="s">
        <v>9568</v>
      </c>
      <c r="H1980" t="s">
        <v>7768</v>
      </c>
      <c r="I1980" t="s">
        <v>10768</v>
      </c>
      <c r="J1980">
        <f t="shared" si="30"/>
        <v>1979</v>
      </c>
    </row>
    <row r="1981" spans="1:10" x14ac:dyDescent="0.25">
      <c r="A1981" s="14" t="s">
        <v>7539</v>
      </c>
      <c r="B1981" t="s">
        <v>6187</v>
      </c>
      <c r="C1981" t="s">
        <v>10765</v>
      </c>
      <c r="D1981" t="s">
        <v>7540</v>
      </c>
      <c r="E1981">
        <v>200119</v>
      </c>
      <c r="F1981">
        <v>95</v>
      </c>
      <c r="G1981" t="s">
        <v>6189</v>
      </c>
      <c r="H1981" t="s">
        <v>7768</v>
      </c>
      <c r="I1981" t="s">
        <v>10768</v>
      </c>
      <c r="J1981">
        <f t="shared" si="30"/>
        <v>1980</v>
      </c>
    </row>
    <row r="1982" spans="1:10" x14ac:dyDescent="0.25">
      <c r="A1982" s="14" t="s">
        <v>7541</v>
      </c>
      <c r="B1982" t="s">
        <v>7542</v>
      </c>
      <c r="C1982" t="s">
        <v>10765</v>
      </c>
      <c r="D1982" t="s">
        <v>7543</v>
      </c>
      <c r="E1982">
        <v>290080</v>
      </c>
      <c r="F1982">
        <v>95</v>
      </c>
      <c r="G1982" t="s">
        <v>7544</v>
      </c>
      <c r="H1982" t="s">
        <v>7768</v>
      </c>
      <c r="I1982" t="s">
        <v>10768</v>
      </c>
      <c r="J1982">
        <f t="shared" si="30"/>
        <v>1981</v>
      </c>
    </row>
    <row r="1983" spans="1:10" x14ac:dyDescent="0.25">
      <c r="A1983" s="14" t="s">
        <v>7545</v>
      </c>
      <c r="B1983" t="s">
        <v>9893</v>
      </c>
      <c r="C1983" t="s">
        <v>10765</v>
      </c>
      <c r="D1983" t="s">
        <v>7546</v>
      </c>
      <c r="E1983">
        <v>400008</v>
      </c>
      <c r="F1983">
        <v>95</v>
      </c>
      <c r="G1983" t="s">
        <v>9895</v>
      </c>
      <c r="H1983" t="s">
        <v>7776</v>
      </c>
      <c r="I1983" t="s">
        <v>10768</v>
      </c>
      <c r="J1983">
        <f t="shared" si="30"/>
        <v>1982</v>
      </c>
    </row>
    <row r="1984" spans="1:10" x14ac:dyDescent="0.25">
      <c r="A1984" s="14" t="s">
        <v>7547</v>
      </c>
      <c r="B1984" t="s">
        <v>7548</v>
      </c>
      <c r="C1984" t="s">
        <v>10765</v>
      </c>
      <c r="D1984" t="s">
        <v>7785</v>
      </c>
      <c r="E1984">
        <v>200098</v>
      </c>
      <c r="F1984">
        <v>95</v>
      </c>
      <c r="G1984" t="s">
        <v>7786</v>
      </c>
      <c r="H1984" t="s">
        <v>7768</v>
      </c>
      <c r="I1984" t="s">
        <v>10768</v>
      </c>
      <c r="J1984">
        <f t="shared" si="30"/>
        <v>1983</v>
      </c>
    </row>
    <row r="1985" spans="1:10" x14ac:dyDescent="0.25">
      <c r="A1985" s="14" t="s">
        <v>7549</v>
      </c>
      <c r="B1985" t="s">
        <v>7550</v>
      </c>
      <c r="C1985" t="s">
        <v>10765</v>
      </c>
      <c r="D1985" t="s">
        <v>7551</v>
      </c>
      <c r="E1985">
        <v>290089</v>
      </c>
      <c r="F1985">
        <v>95</v>
      </c>
      <c r="G1985" t="s">
        <v>7552</v>
      </c>
      <c r="H1985" t="s">
        <v>7768</v>
      </c>
      <c r="I1985" t="s">
        <v>10768</v>
      </c>
      <c r="J1985">
        <f t="shared" si="30"/>
        <v>1984</v>
      </c>
    </row>
    <row r="1986" spans="1:10" x14ac:dyDescent="0.25">
      <c r="A1986" s="14" t="s">
        <v>7553</v>
      </c>
      <c r="B1986" t="s">
        <v>7554</v>
      </c>
      <c r="C1986" t="s">
        <v>10765</v>
      </c>
      <c r="D1986" t="s">
        <v>7555</v>
      </c>
      <c r="E1986">
        <v>200004</v>
      </c>
      <c r="F1986">
        <v>95</v>
      </c>
      <c r="G1986" t="s">
        <v>7556</v>
      </c>
      <c r="H1986" t="s">
        <v>7768</v>
      </c>
      <c r="I1986" t="s">
        <v>10768</v>
      </c>
      <c r="J1986">
        <f t="shared" si="30"/>
        <v>1985</v>
      </c>
    </row>
    <row r="1987" spans="1:10" x14ac:dyDescent="0.25">
      <c r="A1987" s="14" t="s">
        <v>7557</v>
      </c>
      <c r="B1987" t="s">
        <v>7558</v>
      </c>
      <c r="C1987" t="s">
        <v>10765</v>
      </c>
      <c r="D1987" t="s">
        <v>7559</v>
      </c>
      <c r="E1987">
        <v>200008</v>
      </c>
      <c r="F1987">
        <v>95</v>
      </c>
      <c r="G1987" t="s">
        <v>7560</v>
      </c>
      <c r="H1987" t="s">
        <v>7768</v>
      </c>
      <c r="I1987" t="s">
        <v>10768</v>
      </c>
      <c r="J1987">
        <f t="shared" si="30"/>
        <v>1986</v>
      </c>
    </row>
    <row r="1988" spans="1:10" x14ac:dyDescent="0.25">
      <c r="A1988" s="14" t="s">
        <v>7561</v>
      </c>
      <c r="B1988" t="s">
        <v>7562</v>
      </c>
      <c r="C1988" t="s">
        <v>10765</v>
      </c>
      <c r="D1988" t="s">
        <v>7563</v>
      </c>
      <c r="E1988">
        <v>210064</v>
      </c>
      <c r="F1988">
        <v>95</v>
      </c>
      <c r="G1988" t="s">
        <v>7564</v>
      </c>
      <c r="H1988" t="s">
        <v>7752</v>
      </c>
      <c r="I1988" t="s">
        <v>10768</v>
      </c>
      <c r="J1988">
        <f t="shared" ref="J1988:J2051" si="31">J1987+1</f>
        <v>1987</v>
      </c>
    </row>
    <row r="1989" spans="1:10" x14ac:dyDescent="0.25">
      <c r="A1989" s="14" t="s">
        <v>7565</v>
      </c>
      <c r="B1989" t="s">
        <v>7566</v>
      </c>
      <c r="C1989" t="s">
        <v>10765</v>
      </c>
      <c r="D1989" t="s">
        <v>7567</v>
      </c>
      <c r="E1989">
        <v>200065</v>
      </c>
      <c r="F1989">
        <v>95</v>
      </c>
      <c r="G1989" t="s">
        <v>7568</v>
      </c>
      <c r="H1989" t="s">
        <v>7768</v>
      </c>
      <c r="I1989" t="s">
        <v>10768</v>
      </c>
      <c r="J1989">
        <f t="shared" si="31"/>
        <v>1988</v>
      </c>
    </row>
    <row r="1990" spans="1:10" x14ac:dyDescent="0.25">
      <c r="A1990" s="14" t="s">
        <v>7569</v>
      </c>
      <c r="B1990" t="s">
        <v>7570</v>
      </c>
      <c r="C1990" t="s">
        <v>10765</v>
      </c>
      <c r="D1990" t="s">
        <v>7571</v>
      </c>
      <c r="E1990">
        <v>200025</v>
      </c>
      <c r="F1990">
        <v>95</v>
      </c>
      <c r="G1990" t="s">
        <v>7572</v>
      </c>
      <c r="H1990" t="s">
        <v>7768</v>
      </c>
      <c r="I1990" t="s">
        <v>10768</v>
      </c>
      <c r="J1990">
        <f t="shared" si="31"/>
        <v>1989</v>
      </c>
    </row>
    <row r="1991" spans="1:10" x14ac:dyDescent="0.25">
      <c r="A1991" s="14" t="s">
        <v>7573</v>
      </c>
      <c r="B1991" t="s">
        <v>7574</v>
      </c>
      <c r="C1991" t="s">
        <v>10765</v>
      </c>
      <c r="D1991" t="s">
        <v>7575</v>
      </c>
      <c r="E1991">
        <v>380068</v>
      </c>
      <c r="F1991">
        <v>95</v>
      </c>
      <c r="G1991" t="s">
        <v>7576</v>
      </c>
      <c r="H1991" t="s">
        <v>7771</v>
      </c>
      <c r="I1991" t="s">
        <v>10768</v>
      </c>
      <c r="J1991">
        <f t="shared" si="31"/>
        <v>1990</v>
      </c>
    </row>
    <row r="1992" spans="1:10" x14ac:dyDescent="0.25">
      <c r="A1992" s="14" t="s">
        <v>7577</v>
      </c>
      <c r="B1992" t="s">
        <v>7578</v>
      </c>
      <c r="C1992" t="s">
        <v>10765</v>
      </c>
      <c r="D1992" t="s">
        <v>7579</v>
      </c>
      <c r="E1992">
        <v>200001</v>
      </c>
      <c r="F1992">
        <v>95</v>
      </c>
      <c r="G1992" t="s">
        <v>10081</v>
      </c>
      <c r="H1992" t="s">
        <v>7768</v>
      </c>
      <c r="I1992" t="s">
        <v>10768</v>
      </c>
      <c r="J1992">
        <f t="shared" si="31"/>
        <v>1991</v>
      </c>
    </row>
    <row r="1993" spans="1:10" x14ac:dyDescent="0.25">
      <c r="A1993" s="14" t="s">
        <v>7580</v>
      </c>
      <c r="B1993" t="s">
        <v>7581</v>
      </c>
      <c r="C1993" t="s">
        <v>10765</v>
      </c>
      <c r="D1993" t="s">
        <v>7582</v>
      </c>
      <c r="E1993">
        <v>200063</v>
      </c>
      <c r="F1993">
        <v>95</v>
      </c>
      <c r="G1993" t="s">
        <v>7583</v>
      </c>
      <c r="H1993" t="s">
        <v>7768</v>
      </c>
      <c r="I1993" t="s">
        <v>10768</v>
      </c>
      <c r="J1993">
        <f t="shared" si="31"/>
        <v>1992</v>
      </c>
    </row>
    <row r="1994" spans="1:10" x14ac:dyDescent="0.25">
      <c r="A1994" s="14" t="s">
        <v>7584</v>
      </c>
      <c r="B1994" t="s">
        <v>7585</v>
      </c>
      <c r="C1994" t="s">
        <v>10765</v>
      </c>
      <c r="D1994" t="s">
        <v>7586</v>
      </c>
      <c r="E1994">
        <v>200076</v>
      </c>
      <c r="F1994">
        <v>95</v>
      </c>
      <c r="G1994" t="s">
        <v>7587</v>
      </c>
      <c r="H1994" t="s">
        <v>7768</v>
      </c>
      <c r="I1994" t="s">
        <v>10768</v>
      </c>
      <c r="J1994">
        <f t="shared" si="31"/>
        <v>1993</v>
      </c>
    </row>
    <row r="1995" spans="1:10" x14ac:dyDescent="0.25">
      <c r="A1995" s="14" t="s">
        <v>7588</v>
      </c>
      <c r="B1995" t="s">
        <v>7589</v>
      </c>
      <c r="C1995" t="s">
        <v>10765</v>
      </c>
      <c r="D1995" t="s">
        <v>7590</v>
      </c>
      <c r="E1995">
        <v>200511</v>
      </c>
      <c r="F1995">
        <v>95</v>
      </c>
      <c r="G1995" t="s">
        <v>7591</v>
      </c>
      <c r="H1995" t="s">
        <v>7768</v>
      </c>
      <c r="I1995" t="s">
        <v>10768</v>
      </c>
      <c r="J1995">
        <f t="shared" si="31"/>
        <v>1994</v>
      </c>
    </row>
    <row r="1996" spans="1:10" x14ac:dyDescent="0.25">
      <c r="A1996" s="14" t="s">
        <v>7592</v>
      </c>
      <c r="B1996" t="s">
        <v>7593</v>
      </c>
      <c r="C1996" t="s">
        <v>10765</v>
      </c>
      <c r="D1996" t="s">
        <v>7594</v>
      </c>
      <c r="E1996">
        <v>200037</v>
      </c>
      <c r="F1996">
        <v>95</v>
      </c>
      <c r="G1996" t="s">
        <v>7595</v>
      </c>
      <c r="H1996" t="s">
        <v>7768</v>
      </c>
      <c r="I1996" t="s">
        <v>10768</v>
      </c>
      <c r="J1996">
        <f t="shared" si="31"/>
        <v>1995</v>
      </c>
    </row>
    <row r="1997" spans="1:10" x14ac:dyDescent="0.25">
      <c r="A1997" s="14" t="s">
        <v>7596</v>
      </c>
      <c r="B1997" t="s">
        <v>7597</v>
      </c>
      <c r="C1997" t="s">
        <v>10765</v>
      </c>
      <c r="D1997" t="s">
        <v>7598</v>
      </c>
      <c r="E1997">
        <v>290050</v>
      </c>
      <c r="F1997">
        <v>95</v>
      </c>
      <c r="G1997" t="s">
        <v>7599</v>
      </c>
      <c r="H1997" t="s">
        <v>7768</v>
      </c>
      <c r="I1997" t="s">
        <v>10768</v>
      </c>
      <c r="J1997">
        <f t="shared" si="31"/>
        <v>1996</v>
      </c>
    </row>
    <row r="1998" spans="1:10" x14ac:dyDescent="0.25">
      <c r="A1998" s="14" t="s">
        <v>7600</v>
      </c>
      <c r="B1998" t="s">
        <v>7601</v>
      </c>
      <c r="C1998" t="s">
        <v>10765</v>
      </c>
      <c r="D1998" t="s">
        <v>7602</v>
      </c>
      <c r="E1998">
        <v>170101</v>
      </c>
      <c r="F1998">
        <v>95</v>
      </c>
      <c r="G1998" t="s">
        <v>7603</v>
      </c>
      <c r="H1998" t="s">
        <v>7771</v>
      </c>
      <c r="I1998" t="s">
        <v>10768</v>
      </c>
      <c r="J1998">
        <f t="shared" si="31"/>
        <v>1997</v>
      </c>
    </row>
    <row r="1999" spans="1:10" x14ac:dyDescent="0.25">
      <c r="A1999" s="14" t="s">
        <v>7604</v>
      </c>
      <c r="B1999" t="s">
        <v>10174</v>
      </c>
      <c r="C1999" t="s">
        <v>10765</v>
      </c>
      <c r="D1999" t="s">
        <v>10175</v>
      </c>
      <c r="E1999">
        <v>20458</v>
      </c>
      <c r="F1999">
        <v>95</v>
      </c>
      <c r="G1999" t="s">
        <v>7756</v>
      </c>
      <c r="H1999" t="s">
        <v>7757</v>
      </c>
      <c r="I1999" t="s">
        <v>10768</v>
      </c>
      <c r="J1999">
        <f t="shared" si="31"/>
        <v>1998</v>
      </c>
    </row>
    <row r="2000" spans="1:10" x14ac:dyDescent="0.25">
      <c r="A2000" s="14" t="s">
        <v>7605</v>
      </c>
      <c r="B2000" t="s">
        <v>7606</v>
      </c>
      <c r="C2000" t="s">
        <v>10765</v>
      </c>
      <c r="D2000" t="s">
        <v>7607</v>
      </c>
      <c r="E2000">
        <v>20137</v>
      </c>
      <c r="F2000">
        <v>95</v>
      </c>
      <c r="G2000" t="s">
        <v>7756</v>
      </c>
      <c r="H2000" t="s">
        <v>7757</v>
      </c>
      <c r="I2000" t="s">
        <v>10768</v>
      </c>
      <c r="J2000">
        <f t="shared" si="31"/>
        <v>1999</v>
      </c>
    </row>
    <row r="2001" spans="1:10" x14ac:dyDescent="0.25">
      <c r="A2001" s="14" t="s">
        <v>7608</v>
      </c>
      <c r="B2001" t="s">
        <v>7609</v>
      </c>
      <c r="C2001" t="s">
        <v>10765</v>
      </c>
      <c r="D2001" t="s">
        <v>7610</v>
      </c>
      <c r="E2001">
        <v>20064</v>
      </c>
      <c r="F2001">
        <v>95</v>
      </c>
      <c r="G2001" t="s">
        <v>7756</v>
      </c>
      <c r="H2001" t="s">
        <v>7757</v>
      </c>
      <c r="I2001" t="s">
        <v>10768</v>
      </c>
      <c r="J2001">
        <f t="shared" si="31"/>
        <v>2000</v>
      </c>
    </row>
    <row r="2002" spans="1:10" x14ac:dyDescent="0.25">
      <c r="A2002" s="14" t="s">
        <v>7611</v>
      </c>
      <c r="B2002" t="s">
        <v>4097</v>
      </c>
      <c r="C2002" t="s">
        <v>10765</v>
      </c>
      <c r="D2002" t="s">
        <v>4098</v>
      </c>
      <c r="E2002">
        <v>20056</v>
      </c>
      <c r="F2002">
        <v>95</v>
      </c>
      <c r="G2002" t="s">
        <v>7756</v>
      </c>
      <c r="H2002" t="s">
        <v>7757</v>
      </c>
      <c r="I2002" t="s">
        <v>10768</v>
      </c>
      <c r="J2002">
        <f t="shared" si="31"/>
        <v>2001</v>
      </c>
    </row>
    <row r="2003" spans="1:10" x14ac:dyDescent="0.25">
      <c r="A2003" s="14" t="s">
        <v>4099</v>
      </c>
      <c r="B2003" t="s">
        <v>4100</v>
      </c>
      <c r="C2003" t="s">
        <v>10765</v>
      </c>
      <c r="D2003" t="s">
        <v>10151</v>
      </c>
      <c r="E2003">
        <v>20465</v>
      </c>
      <c r="F2003">
        <v>95</v>
      </c>
      <c r="G2003" t="s">
        <v>4101</v>
      </c>
      <c r="H2003" t="s">
        <v>7757</v>
      </c>
      <c r="I2003" t="s">
        <v>10768</v>
      </c>
      <c r="J2003">
        <f t="shared" si="31"/>
        <v>2002</v>
      </c>
    </row>
    <row r="2004" spans="1:10" x14ac:dyDescent="0.25">
      <c r="A2004" s="14" t="s">
        <v>4102</v>
      </c>
      <c r="B2004" t="s">
        <v>4103</v>
      </c>
      <c r="C2004" t="s">
        <v>10779</v>
      </c>
      <c r="D2004" t="s">
        <v>4104</v>
      </c>
      <c r="E2004">
        <v>20094</v>
      </c>
      <c r="F2004">
        <v>95</v>
      </c>
      <c r="G2004" t="s">
        <v>7756</v>
      </c>
      <c r="H2004" t="s">
        <v>7757</v>
      </c>
      <c r="I2004" t="s">
        <v>10768</v>
      </c>
      <c r="J2004">
        <f t="shared" si="31"/>
        <v>2003</v>
      </c>
    </row>
    <row r="2005" spans="1:10" x14ac:dyDescent="0.25">
      <c r="A2005" s="14" t="s">
        <v>4105</v>
      </c>
      <c r="B2005" t="s">
        <v>4106</v>
      </c>
      <c r="C2005" t="s">
        <v>10765</v>
      </c>
      <c r="D2005" t="s">
        <v>4107</v>
      </c>
      <c r="E2005">
        <v>20088</v>
      </c>
      <c r="F2005">
        <v>95</v>
      </c>
      <c r="G2005" t="s">
        <v>7756</v>
      </c>
      <c r="H2005" t="s">
        <v>7757</v>
      </c>
      <c r="I2005" t="s">
        <v>10768</v>
      </c>
      <c r="J2005">
        <f t="shared" si="31"/>
        <v>2004</v>
      </c>
    </row>
    <row r="2006" spans="1:10" x14ac:dyDescent="0.25">
      <c r="A2006" s="14" t="s">
        <v>4108</v>
      </c>
      <c r="B2006" t="s">
        <v>4109</v>
      </c>
      <c r="C2006" t="s">
        <v>10765</v>
      </c>
      <c r="D2006" t="s">
        <v>4110</v>
      </c>
      <c r="E2006">
        <v>20097</v>
      </c>
      <c r="F2006">
        <v>95</v>
      </c>
      <c r="G2006" t="s">
        <v>7756</v>
      </c>
      <c r="H2006" t="s">
        <v>7757</v>
      </c>
      <c r="I2006" t="s">
        <v>10768</v>
      </c>
      <c r="J2006">
        <f t="shared" si="31"/>
        <v>2005</v>
      </c>
    </row>
    <row r="2007" spans="1:10" x14ac:dyDescent="0.25">
      <c r="A2007" s="14" t="s">
        <v>4111</v>
      </c>
      <c r="B2007" t="s">
        <v>4112</v>
      </c>
      <c r="C2007" t="s">
        <v>10765</v>
      </c>
      <c r="D2007" t="s">
        <v>4113</v>
      </c>
      <c r="E2007">
        <v>20109</v>
      </c>
      <c r="F2007">
        <v>95</v>
      </c>
      <c r="G2007" t="s">
        <v>7756</v>
      </c>
      <c r="H2007" t="s">
        <v>7757</v>
      </c>
      <c r="I2007" t="s">
        <v>10768</v>
      </c>
      <c r="J2007">
        <f t="shared" si="31"/>
        <v>2006</v>
      </c>
    </row>
    <row r="2008" spans="1:10" x14ac:dyDescent="0.25">
      <c r="A2008" s="14" t="s">
        <v>4114</v>
      </c>
      <c r="B2008" t="s">
        <v>4115</v>
      </c>
      <c r="C2008" t="s">
        <v>10765</v>
      </c>
      <c r="D2008" t="s">
        <v>4116</v>
      </c>
      <c r="E2008">
        <v>20378</v>
      </c>
      <c r="F2008">
        <v>95</v>
      </c>
      <c r="G2008" t="s">
        <v>7756</v>
      </c>
      <c r="H2008" t="s">
        <v>7757</v>
      </c>
      <c r="I2008" t="s">
        <v>10768</v>
      </c>
      <c r="J2008">
        <f t="shared" si="31"/>
        <v>2007</v>
      </c>
    </row>
    <row r="2009" spans="1:10" x14ac:dyDescent="0.25">
      <c r="A2009" s="14" t="s">
        <v>4117</v>
      </c>
      <c r="B2009" t="s">
        <v>4118</v>
      </c>
      <c r="C2009" t="s">
        <v>10765</v>
      </c>
      <c r="D2009" t="s">
        <v>4119</v>
      </c>
      <c r="E2009">
        <v>60113</v>
      </c>
      <c r="F2009">
        <v>95</v>
      </c>
      <c r="G2009" t="s">
        <v>4120</v>
      </c>
      <c r="H2009" t="s">
        <v>7748</v>
      </c>
      <c r="I2009" t="s">
        <v>10768</v>
      </c>
      <c r="J2009">
        <f t="shared" si="31"/>
        <v>2008</v>
      </c>
    </row>
    <row r="2010" spans="1:10" x14ac:dyDescent="0.25">
      <c r="A2010" s="14" t="s">
        <v>4121</v>
      </c>
      <c r="B2010" t="s">
        <v>4122</v>
      </c>
      <c r="C2010" t="s">
        <v>10779</v>
      </c>
      <c r="D2010" t="s">
        <v>4123</v>
      </c>
      <c r="E2010">
        <v>20161</v>
      </c>
      <c r="F2010">
        <v>95</v>
      </c>
      <c r="G2010" t="s">
        <v>7756</v>
      </c>
      <c r="H2010" t="s">
        <v>7757</v>
      </c>
      <c r="I2010" t="s">
        <v>10768</v>
      </c>
      <c r="J2010">
        <f t="shared" si="31"/>
        <v>2009</v>
      </c>
    </row>
    <row r="2011" spans="1:10" x14ac:dyDescent="0.25">
      <c r="A2011" s="14" t="s">
        <v>4124</v>
      </c>
      <c r="B2011" t="s">
        <v>4125</v>
      </c>
      <c r="C2011" t="s">
        <v>10765</v>
      </c>
      <c r="D2011" t="s">
        <v>4126</v>
      </c>
      <c r="E2011">
        <v>20151</v>
      </c>
      <c r="F2011">
        <v>95</v>
      </c>
      <c r="G2011" t="s">
        <v>7756</v>
      </c>
      <c r="H2011" t="s">
        <v>7757</v>
      </c>
      <c r="I2011" t="s">
        <v>10768</v>
      </c>
      <c r="J2011">
        <f t="shared" si="31"/>
        <v>2010</v>
      </c>
    </row>
    <row r="2012" spans="1:10" x14ac:dyDescent="0.25">
      <c r="A2012" s="14" t="s">
        <v>4127</v>
      </c>
      <c r="B2012" t="s">
        <v>4128</v>
      </c>
      <c r="C2012" t="s">
        <v>10779</v>
      </c>
      <c r="D2012" t="s">
        <v>4129</v>
      </c>
      <c r="E2012">
        <v>20136</v>
      </c>
      <c r="F2012">
        <v>95</v>
      </c>
      <c r="G2012" t="s">
        <v>7756</v>
      </c>
      <c r="H2012" t="s">
        <v>7757</v>
      </c>
      <c r="I2012" t="s">
        <v>10768</v>
      </c>
      <c r="J2012">
        <f t="shared" si="31"/>
        <v>2011</v>
      </c>
    </row>
    <row r="2013" spans="1:10" x14ac:dyDescent="0.25">
      <c r="A2013" s="14" t="s">
        <v>10484</v>
      </c>
      <c r="B2013" t="s">
        <v>10485</v>
      </c>
      <c r="C2013" t="s">
        <v>10765</v>
      </c>
      <c r="D2013" t="s">
        <v>10486</v>
      </c>
      <c r="E2013">
        <v>530034</v>
      </c>
      <c r="F2013">
        <v>95</v>
      </c>
      <c r="G2013" t="s">
        <v>10487</v>
      </c>
      <c r="H2013" t="s">
        <v>11461</v>
      </c>
      <c r="I2013" t="s">
        <v>10768</v>
      </c>
      <c r="J2013">
        <f t="shared" si="31"/>
        <v>2012</v>
      </c>
    </row>
    <row r="2014" spans="1:10" x14ac:dyDescent="0.25">
      <c r="A2014" s="14" t="s">
        <v>10476</v>
      </c>
      <c r="B2014" t="s">
        <v>10477</v>
      </c>
      <c r="C2014" t="s">
        <v>10765</v>
      </c>
      <c r="D2014" t="s">
        <v>10478</v>
      </c>
      <c r="E2014">
        <v>490013</v>
      </c>
      <c r="F2014">
        <v>95</v>
      </c>
      <c r="G2014" t="s">
        <v>10479</v>
      </c>
      <c r="H2014" t="s">
        <v>11461</v>
      </c>
      <c r="I2014" t="s">
        <v>10768</v>
      </c>
      <c r="J2014">
        <f t="shared" si="31"/>
        <v>2013</v>
      </c>
    </row>
    <row r="2015" spans="1:10" x14ac:dyDescent="0.25">
      <c r="A2015" s="14" t="s">
        <v>4130</v>
      </c>
      <c r="B2015" t="s">
        <v>4131</v>
      </c>
      <c r="C2015" t="s">
        <v>10765</v>
      </c>
      <c r="D2015" t="s">
        <v>4132</v>
      </c>
      <c r="E2015">
        <v>20193</v>
      </c>
      <c r="F2015">
        <v>95</v>
      </c>
      <c r="G2015" t="s">
        <v>7756</v>
      </c>
      <c r="H2015" t="s">
        <v>7757</v>
      </c>
      <c r="I2015" t="s">
        <v>10768</v>
      </c>
      <c r="J2015">
        <f t="shared" si="31"/>
        <v>2014</v>
      </c>
    </row>
    <row r="2016" spans="1:10" x14ac:dyDescent="0.25">
      <c r="A2016" s="14" t="s">
        <v>4133</v>
      </c>
      <c r="B2016" t="s">
        <v>4134</v>
      </c>
      <c r="C2016" t="s">
        <v>10808</v>
      </c>
      <c r="D2016" t="s">
        <v>4135</v>
      </c>
      <c r="E2016">
        <v>150008</v>
      </c>
      <c r="F2016">
        <v>95</v>
      </c>
      <c r="G2016" t="s">
        <v>6626</v>
      </c>
      <c r="H2016" t="s">
        <v>7748</v>
      </c>
      <c r="I2016" t="s">
        <v>10768</v>
      </c>
      <c r="J2016">
        <f t="shared" si="31"/>
        <v>2015</v>
      </c>
    </row>
    <row r="2017" spans="1:10" x14ac:dyDescent="0.25">
      <c r="A2017" s="14" t="s">
        <v>4136</v>
      </c>
      <c r="B2017" t="s">
        <v>4137</v>
      </c>
      <c r="C2017" t="s">
        <v>10765</v>
      </c>
      <c r="D2017" t="s">
        <v>4138</v>
      </c>
      <c r="E2017">
        <v>20423</v>
      </c>
      <c r="F2017">
        <v>95</v>
      </c>
      <c r="G2017" t="s">
        <v>7756</v>
      </c>
      <c r="H2017" t="s">
        <v>7757</v>
      </c>
      <c r="I2017" t="s">
        <v>10768</v>
      </c>
      <c r="J2017">
        <f t="shared" si="31"/>
        <v>2016</v>
      </c>
    </row>
    <row r="2018" spans="1:10" x14ac:dyDescent="0.25">
      <c r="A2018" s="14" t="s">
        <v>4139</v>
      </c>
      <c r="B2018" t="s">
        <v>4140</v>
      </c>
      <c r="C2018" t="s">
        <v>10765</v>
      </c>
      <c r="D2018" t="s">
        <v>4141</v>
      </c>
      <c r="E2018">
        <v>20346</v>
      </c>
      <c r="F2018">
        <v>95</v>
      </c>
      <c r="G2018" t="s">
        <v>7756</v>
      </c>
      <c r="H2018" t="s">
        <v>7757</v>
      </c>
      <c r="I2018" t="s">
        <v>10768</v>
      </c>
      <c r="J2018">
        <f t="shared" si="31"/>
        <v>2017</v>
      </c>
    </row>
    <row r="2019" spans="1:10" x14ac:dyDescent="0.25">
      <c r="A2019" s="14" t="s">
        <v>4142</v>
      </c>
      <c r="B2019" t="s">
        <v>4143</v>
      </c>
      <c r="C2019" t="s">
        <v>10779</v>
      </c>
      <c r="D2019" t="s">
        <v>4144</v>
      </c>
      <c r="E2019">
        <v>20017</v>
      </c>
      <c r="F2019">
        <v>95</v>
      </c>
      <c r="G2019" t="s">
        <v>7756</v>
      </c>
      <c r="H2019" t="s">
        <v>7757</v>
      </c>
      <c r="I2019" t="s">
        <v>10768</v>
      </c>
      <c r="J2019">
        <f t="shared" si="31"/>
        <v>2018</v>
      </c>
    </row>
    <row r="2020" spans="1:10" x14ac:dyDescent="0.25">
      <c r="A2020" s="14" t="s">
        <v>4145</v>
      </c>
      <c r="B2020" t="s">
        <v>4146</v>
      </c>
      <c r="C2020" t="s">
        <v>10779</v>
      </c>
      <c r="D2020" t="s">
        <v>4147</v>
      </c>
      <c r="E2020">
        <v>20297</v>
      </c>
      <c r="F2020">
        <v>95</v>
      </c>
      <c r="G2020" t="s">
        <v>7756</v>
      </c>
      <c r="H2020" t="s">
        <v>7757</v>
      </c>
      <c r="I2020" t="s">
        <v>10768</v>
      </c>
      <c r="J2020">
        <f t="shared" si="31"/>
        <v>2019</v>
      </c>
    </row>
    <row r="2021" spans="1:10" x14ac:dyDescent="0.25">
      <c r="A2021" s="14" t="s">
        <v>4148</v>
      </c>
      <c r="B2021" t="s">
        <v>4149</v>
      </c>
      <c r="C2021" t="s">
        <v>10808</v>
      </c>
      <c r="D2021" t="s">
        <v>9853</v>
      </c>
      <c r="E2021">
        <v>20144</v>
      </c>
      <c r="F2021">
        <v>95</v>
      </c>
      <c r="G2021" t="s">
        <v>7756</v>
      </c>
      <c r="H2021" t="s">
        <v>7757</v>
      </c>
      <c r="I2021" t="s">
        <v>10768</v>
      </c>
      <c r="J2021">
        <f t="shared" si="31"/>
        <v>2020</v>
      </c>
    </row>
    <row r="2022" spans="1:10" x14ac:dyDescent="0.25">
      <c r="A2022" s="14" t="s">
        <v>4150</v>
      </c>
      <c r="B2022" t="s">
        <v>4151</v>
      </c>
      <c r="C2022" t="s">
        <v>10765</v>
      </c>
      <c r="D2022" t="s">
        <v>4152</v>
      </c>
      <c r="E2022">
        <v>20294</v>
      </c>
      <c r="F2022">
        <v>95</v>
      </c>
      <c r="G2022" t="s">
        <v>7756</v>
      </c>
      <c r="H2022" t="s">
        <v>7757</v>
      </c>
      <c r="I2022" t="s">
        <v>10768</v>
      </c>
      <c r="J2022">
        <f t="shared" si="31"/>
        <v>2021</v>
      </c>
    </row>
    <row r="2023" spans="1:10" x14ac:dyDescent="0.25">
      <c r="A2023" s="14" t="s">
        <v>4153</v>
      </c>
      <c r="B2023" t="s">
        <v>4154</v>
      </c>
      <c r="C2023" t="s">
        <v>10779</v>
      </c>
      <c r="D2023" t="s">
        <v>4155</v>
      </c>
      <c r="E2023">
        <v>20147</v>
      </c>
      <c r="F2023">
        <v>95</v>
      </c>
      <c r="G2023" t="s">
        <v>7756</v>
      </c>
      <c r="H2023" t="s">
        <v>7757</v>
      </c>
      <c r="I2023" t="s">
        <v>10768</v>
      </c>
      <c r="J2023">
        <f t="shared" si="31"/>
        <v>2022</v>
      </c>
    </row>
    <row r="2024" spans="1:10" x14ac:dyDescent="0.25">
      <c r="A2024" s="14" t="s">
        <v>4156</v>
      </c>
      <c r="B2024" t="s">
        <v>4157</v>
      </c>
      <c r="C2024" t="s">
        <v>10779</v>
      </c>
      <c r="D2024" t="s">
        <v>4158</v>
      </c>
      <c r="E2024">
        <v>20152</v>
      </c>
      <c r="F2024">
        <v>95</v>
      </c>
      <c r="G2024" t="s">
        <v>7756</v>
      </c>
      <c r="H2024" t="s">
        <v>7757</v>
      </c>
      <c r="I2024" t="s">
        <v>10768</v>
      </c>
      <c r="J2024">
        <f t="shared" si="31"/>
        <v>2023</v>
      </c>
    </row>
    <row r="2025" spans="1:10" x14ac:dyDescent="0.25">
      <c r="A2025" s="14" t="s">
        <v>4159</v>
      </c>
      <c r="B2025" t="s">
        <v>4160</v>
      </c>
      <c r="C2025" t="s">
        <v>10779</v>
      </c>
      <c r="D2025" t="s">
        <v>4161</v>
      </c>
      <c r="E2025">
        <v>20435</v>
      </c>
      <c r="F2025">
        <v>95</v>
      </c>
      <c r="G2025" t="s">
        <v>7756</v>
      </c>
      <c r="H2025" t="s">
        <v>7757</v>
      </c>
      <c r="I2025" t="s">
        <v>10768</v>
      </c>
      <c r="J2025">
        <f t="shared" si="31"/>
        <v>2024</v>
      </c>
    </row>
    <row r="2026" spans="1:10" x14ac:dyDescent="0.25">
      <c r="A2026" s="14" t="s">
        <v>4162</v>
      </c>
      <c r="B2026" t="s">
        <v>4163</v>
      </c>
      <c r="C2026" t="s">
        <v>10765</v>
      </c>
      <c r="D2026" t="s">
        <v>4164</v>
      </c>
      <c r="E2026">
        <v>20139</v>
      </c>
      <c r="F2026">
        <v>95</v>
      </c>
      <c r="G2026" t="s">
        <v>7756</v>
      </c>
      <c r="H2026" t="s">
        <v>7757</v>
      </c>
      <c r="I2026" t="s">
        <v>10768</v>
      </c>
      <c r="J2026">
        <f t="shared" si="31"/>
        <v>2025</v>
      </c>
    </row>
    <row r="2027" spans="1:10" x14ac:dyDescent="0.25">
      <c r="A2027" s="14" t="s">
        <v>4165</v>
      </c>
      <c r="B2027" t="s">
        <v>4166</v>
      </c>
      <c r="C2027" t="s">
        <v>10765</v>
      </c>
      <c r="D2027" t="s">
        <v>4167</v>
      </c>
      <c r="E2027">
        <v>210023</v>
      </c>
      <c r="F2027">
        <v>95</v>
      </c>
      <c r="G2027" t="s">
        <v>4168</v>
      </c>
      <c r="H2027" t="s">
        <v>7752</v>
      </c>
      <c r="I2027" t="s">
        <v>10768</v>
      </c>
      <c r="J2027">
        <f t="shared" si="31"/>
        <v>2026</v>
      </c>
    </row>
    <row r="2028" spans="1:10" x14ac:dyDescent="0.25">
      <c r="A2028" s="14" t="s">
        <v>4169</v>
      </c>
      <c r="B2028" t="s">
        <v>4170</v>
      </c>
      <c r="C2028" t="s">
        <v>10765</v>
      </c>
      <c r="D2028" t="s">
        <v>4171</v>
      </c>
      <c r="E2028">
        <v>20138</v>
      </c>
      <c r="F2028">
        <v>95</v>
      </c>
      <c r="G2028" t="s">
        <v>7756</v>
      </c>
      <c r="H2028" t="s">
        <v>7757</v>
      </c>
      <c r="I2028" t="s">
        <v>10768</v>
      </c>
      <c r="J2028">
        <f t="shared" si="31"/>
        <v>2027</v>
      </c>
    </row>
    <row r="2029" spans="1:10" x14ac:dyDescent="0.25">
      <c r="A2029" s="14" t="s">
        <v>4172</v>
      </c>
      <c r="B2029" t="s">
        <v>4173</v>
      </c>
      <c r="C2029" t="s">
        <v>10765</v>
      </c>
      <c r="D2029" t="s">
        <v>4174</v>
      </c>
      <c r="E2029">
        <v>20162</v>
      </c>
      <c r="F2029">
        <v>95</v>
      </c>
      <c r="G2029" t="s">
        <v>7756</v>
      </c>
      <c r="H2029" t="s">
        <v>7757</v>
      </c>
      <c r="I2029" t="s">
        <v>10768</v>
      </c>
      <c r="J2029">
        <f t="shared" si="31"/>
        <v>2028</v>
      </c>
    </row>
    <row r="2030" spans="1:10" x14ac:dyDescent="0.25">
      <c r="A2030" s="14" t="s">
        <v>4175</v>
      </c>
      <c r="B2030" t="s">
        <v>4176</v>
      </c>
      <c r="C2030" t="s">
        <v>10765</v>
      </c>
      <c r="D2030" t="s">
        <v>4177</v>
      </c>
      <c r="E2030">
        <v>60112</v>
      </c>
      <c r="F2030">
        <v>95</v>
      </c>
      <c r="G2030" t="s">
        <v>7294</v>
      </c>
      <c r="H2030" t="s">
        <v>7748</v>
      </c>
      <c r="I2030" t="s">
        <v>10768</v>
      </c>
      <c r="J2030">
        <f t="shared" si="31"/>
        <v>2029</v>
      </c>
    </row>
    <row r="2031" spans="1:10" x14ac:dyDescent="0.25">
      <c r="A2031" s="14" t="s">
        <v>4178</v>
      </c>
      <c r="B2031" t="s">
        <v>4179</v>
      </c>
      <c r="C2031" t="s">
        <v>10765</v>
      </c>
      <c r="D2031" t="s">
        <v>4180</v>
      </c>
      <c r="E2031">
        <v>60027</v>
      </c>
      <c r="F2031">
        <v>95</v>
      </c>
      <c r="G2031" t="s">
        <v>4673</v>
      </c>
      <c r="H2031" t="s">
        <v>7748</v>
      </c>
      <c r="I2031" t="s">
        <v>10768</v>
      </c>
      <c r="J2031">
        <f t="shared" si="31"/>
        <v>2030</v>
      </c>
    </row>
    <row r="2032" spans="1:10" x14ac:dyDescent="0.25">
      <c r="A2032" s="14" t="s">
        <v>4181</v>
      </c>
      <c r="B2032" t="s">
        <v>4182</v>
      </c>
      <c r="C2032" t="s">
        <v>10765</v>
      </c>
      <c r="D2032" t="s">
        <v>4183</v>
      </c>
      <c r="E2032">
        <v>60252</v>
      </c>
      <c r="F2032">
        <v>95</v>
      </c>
      <c r="G2032" t="s">
        <v>7294</v>
      </c>
      <c r="H2032" t="s">
        <v>7748</v>
      </c>
      <c r="I2032" t="s">
        <v>10768</v>
      </c>
      <c r="J2032">
        <f t="shared" si="31"/>
        <v>2031</v>
      </c>
    </row>
    <row r="2033" spans="1:10" x14ac:dyDescent="0.25">
      <c r="A2033" s="14" t="s">
        <v>4184</v>
      </c>
      <c r="B2033" t="s">
        <v>4185</v>
      </c>
      <c r="C2033" t="s">
        <v>10765</v>
      </c>
      <c r="D2033" t="s">
        <v>4186</v>
      </c>
      <c r="E2033">
        <v>60078</v>
      </c>
      <c r="F2033">
        <v>95</v>
      </c>
      <c r="G2033" t="s">
        <v>4673</v>
      </c>
      <c r="H2033" t="s">
        <v>7748</v>
      </c>
      <c r="I2033" t="s">
        <v>10768</v>
      </c>
      <c r="J2033">
        <f t="shared" si="31"/>
        <v>2032</v>
      </c>
    </row>
    <row r="2034" spans="1:10" x14ac:dyDescent="0.25">
      <c r="A2034" s="14" t="s">
        <v>4187</v>
      </c>
      <c r="B2034" t="s">
        <v>4188</v>
      </c>
      <c r="C2034" t="s">
        <v>10765</v>
      </c>
      <c r="D2034" t="s">
        <v>4189</v>
      </c>
      <c r="E2034">
        <v>60333</v>
      </c>
      <c r="F2034">
        <v>95</v>
      </c>
      <c r="G2034" t="s">
        <v>7294</v>
      </c>
      <c r="H2034" t="s">
        <v>7748</v>
      </c>
      <c r="I2034" t="s">
        <v>10768</v>
      </c>
      <c r="J2034">
        <f t="shared" si="31"/>
        <v>2033</v>
      </c>
    </row>
    <row r="2035" spans="1:10" x14ac:dyDescent="0.25">
      <c r="A2035" s="14" t="s">
        <v>4190</v>
      </c>
      <c r="B2035" t="s">
        <v>4191</v>
      </c>
      <c r="C2035" t="s">
        <v>10765</v>
      </c>
      <c r="D2035" t="s">
        <v>4192</v>
      </c>
      <c r="E2035">
        <v>220012</v>
      </c>
      <c r="F2035">
        <v>95</v>
      </c>
      <c r="G2035" t="s">
        <v>4193</v>
      </c>
      <c r="H2035" t="s">
        <v>7776</v>
      </c>
      <c r="I2035" t="s">
        <v>10768</v>
      </c>
      <c r="J2035">
        <f t="shared" si="31"/>
        <v>2034</v>
      </c>
    </row>
    <row r="2036" spans="1:10" x14ac:dyDescent="0.25">
      <c r="A2036" s="14" t="s">
        <v>4194</v>
      </c>
      <c r="B2036" t="s">
        <v>4195</v>
      </c>
      <c r="C2036" t="s">
        <v>10765</v>
      </c>
      <c r="D2036" t="s">
        <v>4196</v>
      </c>
      <c r="E2036">
        <v>220087</v>
      </c>
      <c r="F2036">
        <v>95</v>
      </c>
      <c r="G2036" t="s">
        <v>4197</v>
      </c>
      <c r="H2036" t="s">
        <v>7776</v>
      </c>
      <c r="I2036" t="s">
        <v>10768</v>
      </c>
      <c r="J2036">
        <f t="shared" si="31"/>
        <v>2035</v>
      </c>
    </row>
    <row r="2037" spans="1:10" x14ac:dyDescent="0.25">
      <c r="A2037" s="14" t="s">
        <v>4198</v>
      </c>
      <c r="B2037" t="s">
        <v>4199</v>
      </c>
      <c r="C2037" t="s">
        <v>10765</v>
      </c>
      <c r="D2037" t="s">
        <v>4200</v>
      </c>
      <c r="E2037">
        <v>60022</v>
      </c>
      <c r="F2037">
        <v>95</v>
      </c>
      <c r="G2037" t="s">
        <v>4201</v>
      </c>
      <c r="H2037" t="s">
        <v>7748</v>
      </c>
      <c r="I2037" t="s">
        <v>10768</v>
      </c>
      <c r="J2037">
        <f t="shared" si="31"/>
        <v>2036</v>
      </c>
    </row>
    <row r="2038" spans="1:10" x14ac:dyDescent="0.25">
      <c r="A2038" s="14" t="s">
        <v>4202</v>
      </c>
      <c r="B2038" t="s">
        <v>4203</v>
      </c>
      <c r="C2038" t="s">
        <v>10765</v>
      </c>
      <c r="D2038" t="s">
        <v>4204</v>
      </c>
      <c r="E2038">
        <v>220058</v>
      </c>
      <c r="F2038">
        <v>95</v>
      </c>
      <c r="G2038" t="s">
        <v>4205</v>
      </c>
      <c r="H2038" t="s">
        <v>7776</v>
      </c>
      <c r="I2038" t="s">
        <v>10768</v>
      </c>
      <c r="J2038">
        <f t="shared" si="31"/>
        <v>2037</v>
      </c>
    </row>
    <row r="2039" spans="1:10" x14ac:dyDescent="0.25">
      <c r="A2039" s="14" t="s">
        <v>4206</v>
      </c>
      <c r="B2039" t="s">
        <v>4207</v>
      </c>
      <c r="C2039" t="s">
        <v>10765</v>
      </c>
      <c r="D2039" t="s">
        <v>4208</v>
      </c>
      <c r="E2039">
        <v>220057</v>
      </c>
      <c r="F2039">
        <v>95</v>
      </c>
      <c r="G2039" t="s">
        <v>4209</v>
      </c>
      <c r="H2039" t="s">
        <v>7776</v>
      </c>
      <c r="I2039" t="s">
        <v>10768</v>
      </c>
      <c r="J2039">
        <f t="shared" si="31"/>
        <v>2038</v>
      </c>
    </row>
    <row r="2040" spans="1:10" x14ac:dyDescent="0.25">
      <c r="A2040" s="14" t="s">
        <v>4210</v>
      </c>
      <c r="B2040" t="s">
        <v>4211</v>
      </c>
      <c r="C2040" t="s">
        <v>10765</v>
      </c>
      <c r="D2040" t="s">
        <v>7293</v>
      </c>
      <c r="E2040">
        <v>60323</v>
      </c>
      <c r="F2040">
        <v>95</v>
      </c>
      <c r="G2040" t="s">
        <v>4212</v>
      </c>
      <c r="H2040" t="s">
        <v>7748</v>
      </c>
      <c r="I2040" t="s">
        <v>10768</v>
      </c>
      <c r="J2040">
        <f t="shared" si="31"/>
        <v>2039</v>
      </c>
    </row>
    <row r="2041" spans="1:10" x14ac:dyDescent="0.25">
      <c r="A2041" s="14" t="s">
        <v>4213</v>
      </c>
      <c r="B2041" t="s">
        <v>4214</v>
      </c>
      <c r="C2041" t="s">
        <v>10765</v>
      </c>
      <c r="D2041" t="s">
        <v>4215</v>
      </c>
      <c r="E2041">
        <v>60172</v>
      </c>
      <c r="F2041">
        <v>95</v>
      </c>
      <c r="G2041" t="s">
        <v>4216</v>
      </c>
      <c r="H2041" t="s">
        <v>7748</v>
      </c>
      <c r="I2041" t="s">
        <v>10768</v>
      </c>
      <c r="J2041">
        <f t="shared" si="31"/>
        <v>2040</v>
      </c>
    </row>
    <row r="2042" spans="1:10" x14ac:dyDescent="0.25">
      <c r="A2042" s="14" t="s">
        <v>4217</v>
      </c>
      <c r="B2042" t="s">
        <v>4218</v>
      </c>
      <c r="C2042" t="s">
        <v>9874</v>
      </c>
      <c r="D2042" t="s">
        <v>4219</v>
      </c>
      <c r="E2042">
        <v>60197</v>
      </c>
      <c r="F2042">
        <v>95</v>
      </c>
      <c r="G2042" t="s">
        <v>4220</v>
      </c>
      <c r="H2042" t="s">
        <v>7748</v>
      </c>
      <c r="I2042" t="s">
        <v>10768</v>
      </c>
      <c r="J2042">
        <f t="shared" si="31"/>
        <v>2041</v>
      </c>
    </row>
    <row r="2043" spans="1:10" x14ac:dyDescent="0.25">
      <c r="A2043" s="14" t="s">
        <v>4221</v>
      </c>
      <c r="B2043" t="s">
        <v>4222</v>
      </c>
      <c r="C2043" t="s">
        <v>10765</v>
      </c>
      <c r="D2043" t="s">
        <v>4223</v>
      </c>
      <c r="E2043">
        <v>60341</v>
      </c>
      <c r="F2043">
        <v>95</v>
      </c>
      <c r="G2043" t="s">
        <v>4224</v>
      </c>
      <c r="H2043" t="s">
        <v>7748</v>
      </c>
      <c r="I2043" t="s">
        <v>10768</v>
      </c>
      <c r="J2043">
        <f t="shared" si="31"/>
        <v>2042</v>
      </c>
    </row>
    <row r="2044" spans="1:10" x14ac:dyDescent="0.25">
      <c r="A2044" s="14" t="s">
        <v>4225</v>
      </c>
      <c r="B2044" t="s">
        <v>4226</v>
      </c>
      <c r="C2044" t="s">
        <v>10765</v>
      </c>
      <c r="D2044" t="s">
        <v>4227</v>
      </c>
      <c r="E2044">
        <v>60261</v>
      </c>
      <c r="F2044">
        <v>95</v>
      </c>
      <c r="G2044" t="s">
        <v>4228</v>
      </c>
      <c r="H2044" t="s">
        <v>7748</v>
      </c>
      <c r="I2044" t="s">
        <v>10768</v>
      </c>
      <c r="J2044">
        <f t="shared" si="31"/>
        <v>2043</v>
      </c>
    </row>
    <row r="2045" spans="1:10" x14ac:dyDescent="0.25">
      <c r="A2045" s="14" t="s">
        <v>4229</v>
      </c>
      <c r="B2045" t="s">
        <v>4230</v>
      </c>
      <c r="C2045" t="s">
        <v>10765</v>
      </c>
      <c r="D2045" t="s">
        <v>4231</v>
      </c>
      <c r="E2045">
        <v>220072</v>
      </c>
      <c r="F2045">
        <v>95</v>
      </c>
      <c r="G2045" t="s">
        <v>4232</v>
      </c>
      <c r="H2045" t="s">
        <v>7776</v>
      </c>
      <c r="I2045" t="s">
        <v>10768</v>
      </c>
      <c r="J2045">
        <f t="shared" si="31"/>
        <v>2044</v>
      </c>
    </row>
    <row r="2046" spans="1:10" x14ac:dyDescent="0.25">
      <c r="A2046" s="14" t="s">
        <v>4233</v>
      </c>
      <c r="B2046" t="s">
        <v>4234</v>
      </c>
      <c r="C2046" t="s">
        <v>10765</v>
      </c>
      <c r="D2046" t="s">
        <v>808</v>
      </c>
      <c r="E2046">
        <v>60141</v>
      </c>
      <c r="F2046">
        <v>95</v>
      </c>
      <c r="G2046" t="s">
        <v>7294</v>
      </c>
      <c r="H2046" t="s">
        <v>7748</v>
      </c>
      <c r="I2046" t="s">
        <v>10768</v>
      </c>
      <c r="J2046">
        <f t="shared" si="31"/>
        <v>2045</v>
      </c>
    </row>
    <row r="2047" spans="1:10" x14ac:dyDescent="0.25">
      <c r="A2047" s="14" t="s">
        <v>809</v>
      </c>
      <c r="B2047" t="s">
        <v>810</v>
      </c>
      <c r="C2047" t="s">
        <v>10765</v>
      </c>
      <c r="D2047" t="s">
        <v>811</v>
      </c>
      <c r="E2047">
        <v>320034</v>
      </c>
      <c r="F2047">
        <v>95</v>
      </c>
      <c r="G2047" t="s">
        <v>11175</v>
      </c>
      <c r="H2047" t="s">
        <v>7748</v>
      </c>
      <c r="I2047" t="s">
        <v>10768</v>
      </c>
      <c r="J2047">
        <f t="shared" si="31"/>
        <v>2046</v>
      </c>
    </row>
    <row r="2048" spans="1:10" x14ac:dyDescent="0.25">
      <c r="A2048" s="14" t="s">
        <v>10515</v>
      </c>
      <c r="B2048" t="s">
        <v>10516</v>
      </c>
      <c r="C2048" t="s">
        <v>10765</v>
      </c>
      <c r="D2048" t="s">
        <v>10517</v>
      </c>
      <c r="E2048">
        <v>80036</v>
      </c>
      <c r="F2048">
        <v>95</v>
      </c>
      <c r="G2048" t="s">
        <v>10518</v>
      </c>
      <c r="H2048" t="s">
        <v>11461</v>
      </c>
      <c r="I2048" t="s">
        <v>10768</v>
      </c>
      <c r="J2048">
        <f t="shared" si="31"/>
        <v>2047</v>
      </c>
    </row>
    <row r="2049" spans="1:10" x14ac:dyDescent="0.25">
      <c r="A2049" s="14" t="s">
        <v>812</v>
      </c>
      <c r="B2049" t="s">
        <v>813</v>
      </c>
      <c r="C2049" t="s">
        <v>10765</v>
      </c>
      <c r="D2049" t="s">
        <v>814</v>
      </c>
      <c r="E2049">
        <v>180045</v>
      </c>
      <c r="F2049">
        <v>95</v>
      </c>
      <c r="G2049" t="s">
        <v>815</v>
      </c>
      <c r="H2049" t="s">
        <v>7771</v>
      </c>
      <c r="I2049" t="s">
        <v>10768</v>
      </c>
      <c r="J2049">
        <f t="shared" si="31"/>
        <v>2048</v>
      </c>
    </row>
    <row r="2050" spans="1:10" x14ac:dyDescent="0.25">
      <c r="A2050" s="14" t="s">
        <v>816</v>
      </c>
      <c r="B2050" t="s">
        <v>817</v>
      </c>
      <c r="C2050" t="s">
        <v>9874</v>
      </c>
      <c r="D2050" t="s">
        <v>818</v>
      </c>
      <c r="E2050">
        <v>120041</v>
      </c>
      <c r="F2050">
        <v>95</v>
      </c>
      <c r="G2050" t="s">
        <v>819</v>
      </c>
      <c r="H2050" t="s">
        <v>7752</v>
      </c>
      <c r="I2050" t="s">
        <v>10768</v>
      </c>
      <c r="J2050">
        <f t="shared" si="31"/>
        <v>2049</v>
      </c>
    </row>
    <row r="2051" spans="1:10" x14ac:dyDescent="0.25">
      <c r="A2051" s="14" t="s">
        <v>820</v>
      </c>
      <c r="B2051" t="s">
        <v>821</v>
      </c>
      <c r="C2051" t="s">
        <v>10765</v>
      </c>
      <c r="D2051" t="s">
        <v>822</v>
      </c>
      <c r="E2051">
        <v>350054</v>
      </c>
      <c r="F2051">
        <v>95</v>
      </c>
      <c r="G2051" t="s">
        <v>823</v>
      </c>
      <c r="H2051" t="s">
        <v>7776</v>
      </c>
      <c r="I2051" t="s">
        <v>10768</v>
      </c>
      <c r="J2051">
        <f t="shared" si="31"/>
        <v>2050</v>
      </c>
    </row>
    <row r="2052" spans="1:10" x14ac:dyDescent="0.25">
      <c r="A2052" s="14" t="s">
        <v>824</v>
      </c>
      <c r="B2052" t="s">
        <v>8281</v>
      </c>
      <c r="C2052" t="s">
        <v>10808</v>
      </c>
      <c r="D2052" t="s">
        <v>825</v>
      </c>
      <c r="E2052">
        <v>260055</v>
      </c>
      <c r="F2052">
        <v>95</v>
      </c>
      <c r="G2052" t="s">
        <v>826</v>
      </c>
      <c r="H2052" t="s">
        <v>7771</v>
      </c>
      <c r="I2052" t="s">
        <v>10768</v>
      </c>
      <c r="J2052">
        <f t="shared" ref="J2052:J2115" si="32">J2051+1</f>
        <v>2051</v>
      </c>
    </row>
    <row r="2053" spans="1:10" x14ac:dyDescent="0.25">
      <c r="A2053" s="14" t="s">
        <v>10527</v>
      </c>
      <c r="B2053" t="s">
        <v>10528</v>
      </c>
      <c r="C2053" t="s">
        <v>10808</v>
      </c>
      <c r="D2053" t="s">
        <v>10529</v>
      </c>
      <c r="E2053">
        <v>560017</v>
      </c>
      <c r="F2053">
        <v>95</v>
      </c>
      <c r="G2053" t="s">
        <v>10530</v>
      </c>
      <c r="H2053" t="s">
        <v>11461</v>
      </c>
      <c r="I2053" t="s">
        <v>10768</v>
      </c>
      <c r="J2053">
        <f t="shared" si="32"/>
        <v>2052</v>
      </c>
    </row>
    <row r="2054" spans="1:10" x14ac:dyDescent="0.25">
      <c r="A2054" s="14" t="s">
        <v>827</v>
      </c>
      <c r="B2054" t="s">
        <v>828</v>
      </c>
      <c r="C2054" t="s">
        <v>10808</v>
      </c>
      <c r="D2054" t="s">
        <v>6746</v>
      </c>
      <c r="E2054">
        <v>320012</v>
      </c>
      <c r="F2054">
        <v>75</v>
      </c>
      <c r="G2054" t="s">
        <v>12308</v>
      </c>
      <c r="H2054" t="s">
        <v>7748</v>
      </c>
      <c r="I2054" t="s">
        <v>10768</v>
      </c>
      <c r="J2054">
        <f t="shared" si="32"/>
        <v>2053</v>
      </c>
    </row>
    <row r="2055" spans="1:10" x14ac:dyDescent="0.25">
      <c r="A2055" s="14" t="s">
        <v>829</v>
      </c>
      <c r="B2055" t="s">
        <v>830</v>
      </c>
      <c r="C2055" t="s">
        <v>10808</v>
      </c>
      <c r="D2055" t="s">
        <v>831</v>
      </c>
      <c r="E2055">
        <v>400051</v>
      </c>
      <c r="F2055">
        <v>95</v>
      </c>
      <c r="G2055" t="s">
        <v>832</v>
      </c>
      <c r="H2055" t="s">
        <v>7776</v>
      </c>
      <c r="I2055" t="s">
        <v>10768</v>
      </c>
      <c r="J2055">
        <f t="shared" si="32"/>
        <v>2054</v>
      </c>
    </row>
    <row r="2056" spans="1:10" x14ac:dyDescent="0.25">
      <c r="A2056" s="14" t="s">
        <v>833</v>
      </c>
      <c r="B2056" t="s">
        <v>834</v>
      </c>
      <c r="C2056" t="s">
        <v>10808</v>
      </c>
      <c r="D2056" t="s">
        <v>835</v>
      </c>
      <c r="E2056">
        <v>60139</v>
      </c>
      <c r="F2056">
        <v>75</v>
      </c>
      <c r="G2056" t="s">
        <v>836</v>
      </c>
      <c r="H2056" t="s">
        <v>7748</v>
      </c>
      <c r="I2056" t="s">
        <v>10768</v>
      </c>
      <c r="J2056">
        <f t="shared" si="32"/>
        <v>2055</v>
      </c>
    </row>
    <row r="2057" spans="1:10" x14ac:dyDescent="0.25">
      <c r="A2057" s="14" t="s">
        <v>837</v>
      </c>
      <c r="B2057" t="s">
        <v>838</v>
      </c>
      <c r="C2057" t="s">
        <v>10808</v>
      </c>
      <c r="D2057" t="s">
        <v>839</v>
      </c>
      <c r="E2057">
        <v>480138</v>
      </c>
      <c r="F2057">
        <v>95</v>
      </c>
      <c r="G2057" t="s">
        <v>840</v>
      </c>
      <c r="H2057" t="s">
        <v>7776</v>
      </c>
      <c r="I2057" t="s">
        <v>10768</v>
      </c>
      <c r="J2057">
        <f t="shared" si="32"/>
        <v>2056</v>
      </c>
    </row>
    <row r="2058" spans="1:10" x14ac:dyDescent="0.25">
      <c r="A2058" s="14" t="s">
        <v>841</v>
      </c>
      <c r="B2058" t="s">
        <v>842</v>
      </c>
      <c r="C2058" t="s">
        <v>10808</v>
      </c>
      <c r="D2058" t="s">
        <v>843</v>
      </c>
      <c r="E2058">
        <v>420050</v>
      </c>
      <c r="F2058">
        <v>95</v>
      </c>
      <c r="G2058" t="s">
        <v>2619</v>
      </c>
      <c r="H2058" t="s">
        <v>7761</v>
      </c>
      <c r="I2058" t="s">
        <v>10768</v>
      </c>
      <c r="J2058">
        <f t="shared" si="32"/>
        <v>2057</v>
      </c>
    </row>
    <row r="2059" spans="1:10" x14ac:dyDescent="0.25">
      <c r="A2059" s="14" t="s">
        <v>844</v>
      </c>
      <c r="B2059" t="s">
        <v>845</v>
      </c>
      <c r="C2059" t="s">
        <v>10808</v>
      </c>
      <c r="D2059" t="s">
        <v>846</v>
      </c>
      <c r="E2059">
        <v>310059</v>
      </c>
      <c r="F2059">
        <v>95</v>
      </c>
      <c r="G2059" t="s">
        <v>847</v>
      </c>
      <c r="H2059" t="s">
        <v>7768</v>
      </c>
      <c r="I2059" t="s">
        <v>10768</v>
      </c>
      <c r="J2059">
        <f t="shared" si="32"/>
        <v>2058</v>
      </c>
    </row>
    <row r="2060" spans="1:10" x14ac:dyDescent="0.25">
      <c r="A2060" s="14" t="s">
        <v>848</v>
      </c>
      <c r="B2060" t="s">
        <v>849</v>
      </c>
      <c r="C2060" t="s">
        <v>10779</v>
      </c>
      <c r="D2060" t="s">
        <v>850</v>
      </c>
      <c r="E2060">
        <v>200050</v>
      </c>
      <c r="F2060">
        <v>95</v>
      </c>
      <c r="G2060" t="s">
        <v>851</v>
      </c>
      <c r="H2060" t="s">
        <v>7768</v>
      </c>
      <c r="I2060" t="s">
        <v>10768</v>
      </c>
      <c r="J2060">
        <f t="shared" si="32"/>
        <v>2059</v>
      </c>
    </row>
    <row r="2061" spans="1:10" x14ac:dyDescent="0.25">
      <c r="A2061" s="14" t="s">
        <v>852</v>
      </c>
      <c r="B2061" t="s">
        <v>853</v>
      </c>
      <c r="C2061" t="s">
        <v>10765</v>
      </c>
      <c r="D2061" t="s">
        <v>854</v>
      </c>
      <c r="E2061">
        <v>290048</v>
      </c>
      <c r="F2061">
        <v>95</v>
      </c>
      <c r="G2061" t="s">
        <v>855</v>
      </c>
      <c r="H2061" t="s">
        <v>7768</v>
      </c>
      <c r="I2061" t="s">
        <v>10768</v>
      </c>
      <c r="J2061">
        <f t="shared" si="32"/>
        <v>2060</v>
      </c>
    </row>
    <row r="2062" spans="1:10" x14ac:dyDescent="0.25">
      <c r="A2062" s="14" t="s">
        <v>856</v>
      </c>
      <c r="B2062" t="s">
        <v>857</v>
      </c>
      <c r="C2062" t="s">
        <v>10765</v>
      </c>
      <c r="D2062" t="s">
        <v>858</v>
      </c>
      <c r="E2062">
        <v>480043</v>
      </c>
      <c r="F2062">
        <v>95</v>
      </c>
      <c r="G2062" t="s">
        <v>3064</v>
      </c>
      <c r="H2062" t="s">
        <v>7776</v>
      </c>
      <c r="I2062" t="s">
        <v>10768</v>
      </c>
      <c r="J2062">
        <f t="shared" si="32"/>
        <v>2061</v>
      </c>
    </row>
    <row r="2063" spans="1:10" x14ac:dyDescent="0.25">
      <c r="A2063" s="14" t="s">
        <v>859</v>
      </c>
      <c r="B2063" t="s">
        <v>860</v>
      </c>
      <c r="C2063" t="s">
        <v>10765</v>
      </c>
      <c r="D2063" t="s">
        <v>861</v>
      </c>
      <c r="E2063">
        <v>370040</v>
      </c>
      <c r="F2063">
        <v>95</v>
      </c>
      <c r="G2063" t="s">
        <v>9196</v>
      </c>
      <c r="H2063" t="s">
        <v>7752</v>
      </c>
      <c r="I2063" t="s">
        <v>10768</v>
      </c>
      <c r="J2063">
        <f t="shared" si="32"/>
        <v>2062</v>
      </c>
    </row>
    <row r="2064" spans="1:10" x14ac:dyDescent="0.25">
      <c r="A2064" s="14" t="s">
        <v>862</v>
      </c>
      <c r="B2064" t="s">
        <v>863</v>
      </c>
      <c r="C2064" t="s">
        <v>9874</v>
      </c>
      <c r="D2064" t="s">
        <v>864</v>
      </c>
      <c r="E2064">
        <v>480238</v>
      </c>
      <c r="F2064">
        <v>95</v>
      </c>
      <c r="G2064" t="s">
        <v>865</v>
      </c>
      <c r="H2064" t="s">
        <v>7776</v>
      </c>
      <c r="I2064" t="s">
        <v>10768</v>
      </c>
      <c r="J2064">
        <f t="shared" si="32"/>
        <v>2063</v>
      </c>
    </row>
    <row r="2065" spans="1:10" x14ac:dyDescent="0.25">
      <c r="A2065" s="14" t="s">
        <v>866</v>
      </c>
      <c r="B2065" t="s">
        <v>867</v>
      </c>
      <c r="C2065" t="s">
        <v>10765</v>
      </c>
      <c r="D2065" t="s">
        <v>868</v>
      </c>
      <c r="E2065">
        <v>310086</v>
      </c>
      <c r="F2065">
        <v>95</v>
      </c>
      <c r="G2065" t="s">
        <v>869</v>
      </c>
      <c r="H2065" t="s">
        <v>7768</v>
      </c>
      <c r="I2065" t="s">
        <v>10768</v>
      </c>
      <c r="J2065">
        <f t="shared" si="32"/>
        <v>2064</v>
      </c>
    </row>
    <row r="2066" spans="1:10" x14ac:dyDescent="0.25">
      <c r="A2066" s="14" t="s">
        <v>870</v>
      </c>
      <c r="B2066" t="s">
        <v>871</v>
      </c>
      <c r="C2066" t="s">
        <v>10808</v>
      </c>
      <c r="D2066" t="s">
        <v>4773</v>
      </c>
      <c r="E2066">
        <v>220026</v>
      </c>
      <c r="F2066">
        <v>95</v>
      </c>
      <c r="G2066" t="s">
        <v>872</v>
      </c>
      <c r="H2066" t="s">
        <v>7776</v>
      </c>
      <c r="I2066" t="s">
        <v>10768</v>
      </c>
      <c r="J2066">
        <f t="shared" si="32"/>
        <v>2065</v>
      </c>
    </row>
    <row r="2067" spans="1:10" x14ac:dyDescent="0.25">
      <c r="A2067" s="14" t="s">
        <v>873</v>
      </c>
      <c r="B2067" t="s">
        <v>874</v>
      </c>
      <c r="C2067" t="s">
        <v>10765</v>
      </c>
      <c r="D2067" t="s">
        <v>875</v>
      </c>
      <c r="E2067">
        <v>330009</v>
      </c>
      <c r="F2067">
        <v>95</v>
      </c>
      <c r="G2067" t="s">
        <v>876</v>
      </c>
      <c r="H2067" t="s">
        <v>12209</v>
      </c>
      <c r="I2067" t="s">
        <v>10768</v>
      </c>
      <c r="J2067">
        <f t="shared" si="32"/>
        <v>2066</v>
      </c>
    </row>
    <row r="2068" spans="1:10" x14ac:dyDescent="0.25">
      <c r="A2068" s="14" t="s">
        <v>877</v>
      </c>
      <c r="B2068" t="s">
        <v>878</v>
      </c>
      <c r="C2068" t="s">
        <v>10808</v>
      </c>
      <c r="D2068" t="s">
        <v>7997</v>
      </c>
      <c r="E2068">
        <v>390117</v>
      </c>
      <c r="F2068">
        <v>95</v>
      </c>
      <c r="G2068" t="s">
        <v>7998</v>
      </c>
      <c r="H2068" t="s">
        <v>7771</v>
      </c>
      <c r="I2068" t="s">
        <v>10768</v>
      </c>
      <c r="J2068">
        <f t="shared" si="32"/>
        <v>2067</v>
      </c>
    </row>
    <row r="2069" spans="1:10" x14ac:dyDescent="0.25">
      <c r="A2069" s="14" t="s">
        <v>879</v>
      </c>
      <c r="B2069" t="s">
        <v>880</v>
      </c>
      <c r="C2069" t="s">
        <v>10765</v>
      </c>
      <c r="D2069" t="s">
        <v>881</v>
      </c>
      <c r="E2069">
        <v>120039</v>
      </c>
      <c r="F2069">
        <v>95</v>
      </c>
      <c r="G2069" t="s">
        <v>882</v>
      </c>
      <c r="H2069" t="s">
        <v>7752</v>
      </c>
      <c r="I2069" t="s">
        <v>10768</v>
      </c>
      <c r="J2069">
        <f t="shared" si="32"/>
        <v>2068</v>
      </c>
    </row>
    <row r="2070" spans="1:10" x14ac:dyDescent="0.25">
      <c r="A2070" s="14" t="s">
        <v>883</v>
      </c>
      <c r="B2070" t="s">
        <v>884</v>
      </c>
      <c r="C2070" t="s">
        <v>9874</v>
      </c>
      <c r="D2070" t="s">
        <v>885</v>
      </c>
      <c r="E2070">
        <v>340019</v>
      </c>
      <c r="F2070">
        <v>95</v>
      </c>
      <c r="G2070" t="s">
        <v>886</v>
      </c>
      <c r="H2070" t="s">
        <v>7761</v>
      </c>
      <c r="I2070" t="s">
        <v>10768</v>
      </c>
      <c r="J2070">
        <f t="shared" si="32"/>
        <v>2069</v>
      </c>
    </row>
    <row r="2071" spans="1:10" x14ac:dyDescent="0.25">
      <c r="A2071" s="14" t="s">
        <v>887</v>
      </c>
      <c r="B2071" t="s">
        <v>11998</v>
      </c>
      <c r="C2071" t="s">
        <v>10765</v>
      </c>
      <c r="D2071" t="s">
        <v>888</v>
      </c>
      <c r="E2071">
        <v>260057</v>
      </c>
      <c r="F2071">
        <v>95</v>
      </c>
      <c r="G2071" t="s">
        <v>12000</v>
      </c>
      <c r="H2071" t="s">
        <v>7771</v>
      </c>
      <c r="I2071" t="s">
        <v>10768</v>
      </c>
      <c r="J2071">
        <f t="shared" si="32"/>
        <v>2070</v>
      </c>
    </row>
    <row r="2072" spans="1:10" x14ac:dyDescent="0.25">
      <c r="A2072" s="14" t="s">
        <v>889</v>
      </c>
      <c r="B2072" t="s">
        <v>890</v>
      </c>
      <c r="C2072" t="s">
        <v>10779</v>
      </c>
      <c r="D2072" t="s">
        <v>891</v>
      </c>
      <c r="E2072">
        <v>330010</v>
      </c>
      <c r="F2072">
        <v>95</v>
      </c>
      <c r="G2072" t="s">
        <v>855</v>
      </c>
      <c r="H2072" t="s">
        <v>12209</v>
      </c>
      <c r="I2072" t="s">
        <v>10768</v>
      </c>
      <c r="J2072">
        <f t="shared" si="32"/>
        <v>2071</v>
      </c>
    </row>
    <row r="2073" spans="1:10" x14ac:dyDescent="0.25">
      <c r="A2073" s="14" t="s">
        <v>892</v>
      </c>
      <c r="B2073" t="s">
        <v>893</v>
      </c>
      <c r="C2073" t="s">
        <v>10765</v>
      </c>
      <c r="D2073" t="s">
        <v>894</v>
      </c>
      <c r="E2073">
        <v>120042</v>
      </c>
      <c r="F2073">
        <v>95</v>
      </c>
      <c r="G2073" t="s">
        <v>895</v>
      </c>
      <c r="H2073" t="s">
        <v>7752</v>
      </c>
      <c r="I2073" t="s">
        <v>10768</v>
      </c>
      <c r="J2073">
        <f t="shared" si="32"/>
        <v>2072</v>
      </c>
    </row>
    <row r="2074" spans="1:10" x14ac:dyDescent="0.25">
      <c r="A2074" s="14" t="s">
        <v>896</v>
      </c>
      <c r="B2074" t="s">
        <v>897</v>
      </c>
      <c r="C2074" t="s">
        <v>10765</v>
      </c>
      <c r="D2074" t="s">
        <v>898</v>
      </c>
      <c r="E2074">
        <v>460027</v>
      </c>
      <c r="F2074">
        <v>95</v>
      </c>
      <c r="G2074" t="s">
        <v>899</v>
      </c>
      <c r="H2074" t="s">
        <v>7771</v>
      </c>
      <c r="I2074" t="s">
        <v>10768</v>
      </c>
      <c r="J2074">
        <f t="shared" si="32"/>
        <v>2073</v>
      </c>
    </row>
    <row r="2075" spans="1:10" x14ac:dyDescent="0.25">
      <c r="A2075" s="14" t="s">
        <v>900</v>
      </c>
      <c r="B2075" t="s">
        <v>901</v>
      </c>
      <c r="C2075" t="s">
        <v>9874</v>
      </c>
      <c r="D2075" t="s">
        <v>902</v>
      </c>
      <c r="E2075">
        <v>230002</v>
      </c>
      <c r="F2075">
        <v>95</v>
      </c>
      <c r="G2075" t="s">
        <v>903</v>
      </c>
      <c r="H2075" t="s">
        <v>12209</v>
      </c>
      <c r="I2075" t="s">
        <v>10768</v>
      </c>
      <c r="J2075">
        <f t="shared" si="32"/>
        <v>2074</v>
      </c>
    </row>
    <row r="2076" spans="1:10" x14ac:dyDescent="0.25">
      <c r="A2076" s="14" t="s">
        <v>904</v>
      </c>
      <c r="B2076" t="s">
        <v>905</v>
      </c>
      <c r="C2076" t="s">
        <v>10808</v>
      </c>
      <c r="D2076" t="s">
        <v>906</v>
      </c>
      <c r="E2076">
        <v>210028</v>
      </c>
      <c r="F2076">
        <v>95</v>
      </c>
      <c r="G2076" t="s">
        <v>907</v>
      </c>
      <c r="H2076" t="s">
        <v>7752</v>
      </c>
      <c r="I2076" t="s">
        <v>10768</v>
      </c>
      <c r="J2076">
        <f t="shared" si="32"/>
        <v>2075</v>
      </c>
    </row>
    <row r="2077" spans="1:10" x14ac:dyDescent="0.25">
      <c r="A2077" s="14" t="s">
        <v>908</v>
      </c>
      <c r="B2077" t="s">
        <v>909</v>
      </c>
      <c r="C2077" t="s">
        <v>10765</v>
      </c>
      <c r="D2077" t="s">
        <v>910</v>
      </c>
      <c r="E2077">
        <v>480139</v>
      </c>
      <c r="F2077">
        <v>95</v>
      </c>
      <c r="G2077" t="s">
        <v>911</v>
      </c>
      <c r="H2077" t="s">
        <v>7776</v>
      </c>
      <c r="I2077" t="s">
        <v>10768</v>
      </c>
      <c r="J2077">
        <f t="shared" si="32"/>
        <v>2076</v>
      </c>
    </row>
    <row r="2078" spans="1:10" x14ac:dyDescent="0.25">
      <c r="A2078" s="14" t="s">
        <v>912</v>
      </c>
      <c r="B2078" t="s">
        <v>913</v>
      </c>
      <c r="C2078" t="s">
        <v>10808</v>
      </c>
      <c r="D2078" t="s">
        <v>914</v>
      </c>
      <c r="E2078">
        <v>220025</v>
      </c>
      <c r="F2078">
        <v>95</v>
      </c>
      <c r="G2078" t="s">
        <v>915</v>
      </c>
      <c r="H2078" t="s">
        <v>7776</v>
      </c>
      <c r="I2078" t="s">
        <v>10768</v>
      </c>
      <c r="J2078">
        <f t="shared" si="32"/>
        <v>2077</v>
      </c>
    </row>
    <row r="2079" spans="1:10" x14ac:dyDescent="0.25">
      <c r="A2079" s="14" t="s">
        <v>916</v>
      </c>
      <c r="B2079" t="s">
        <v>917</v>
      </c>
      <c r="C2079" t="s">
        <v>10808</v>
      </c>
      <c r="D2079" t="s">
        <v>6121</v>
      </c>
      <c r="E2079">
        <v>360068</v>
      </c>
      <c r="F2079">
        <v>75</v>
      </c>
      <c r="G2079" t="s">
        <v>5615</v>
      </c>
      <c r="H2079" t="s">
        <v>7761</v>
      </c>
      <c r="I2079" t="s">
        <v>10768</v>
      </c>
      <c r="J2079">
        <f t="shared" si="32"/>
        <v>2078</v>
      </c>
    </row>
    <row r="2080" spans="1:10" x14ac:dyDescent="0.25">
      <c r="A2080" s="14" t="s">
        <v>918</v>
      </c>
      <c r="B2080" t="s">
        <v>919</v>
      </c>
      <c r="C2080" t="s">
        <v>10808</v>
      </c>
      <c r="D2080" t="s">
        <v>920</v>
      </c>
      <c r="E2080">
        <v>60127</v>
      </c>
      <c r="F2080">
        <v>95</v>
      </c>
      <c r="G2080" t="s">
        <v>921</v>
      </c>
      <c r="H2080" t="s">
        <v>7748</v>
      </c>
      <c r="I2080" t="s">
        <v>10768</v>
      </c>
      <c r="J2080">
        <f t="shared" si="32"/>
        <v>2079</v>
      </c>
    </row>
    <row r="2081" spans="1:10" x14ac:dyDescent="0.25">
      <c r="A2081" s="14" t="s">
        <v>922</v>
      </c>
      <c r="B2081" t="s">
        <v>923</v>
      </c>
      <c r="C2081" t="s">
        <v>10765</v>
      </c>
      <c r="D2081" t="s">
        <v>924</v>
      </c>
      <c r="E2081">
        <v>130072</v>
      </c>
      <c r="F2081">
        <v>95</v>
      </c>
      <c r="G2081" t="s">
        <v>925</v>
      </c>
      <c r="H2081" t="s">
        <v>7752</v>
      </c>
      <c r="I2081" t="s">
        <v>10768</v>
      </c>
      <c r="J2081">
        <f t="shared" si="32"/>
        <v>2080</v>
      </c>
    </row>
    <row r="2082" spans="1:10" x14ac:dyDescent="0.25">
      <c r="A2082" s="14" t="s">
        <v>10503</v>
      </c>
      <c r="B2082" t="s">
        <v>10504</v>
      </c>
      <c r="C2082" t="s">
        <v>10765</v>
      </c>
      <c r="D2082" t="s">
        <v>10505</v>
      </c>
      <c r="E2082">
        <v>410031</v>
      </c>
      <c r="F2082">
        <v>95</v>
      </c>
      <c r="G2082" t="s">
        <v>10506</v>
      </c>
      <c r="H2082" t="s">
        <v>11461</v>
      </c>
      <c r="I2082" t="s">
        <v>10768</v>
      </c>
      <c r="J2082">
        <f t="shared" si="32"/>
        <v>2081</v>
      </c>
    </row>
    <row r="2083" spans="1:10" x14ac:dyDescent="0.25">
      <c r="A2083" s="14" t="s">
        <v>12426</v>
      </c>
      <c r="B2083" t="s">
        <v>12427</v>
      </c>
      <c r="C2083" t="s">
        <v>10765</v>
      </c>
      <c r="D2083" t="s">
        <v>12428</v>
      </c>
      <c r="E2083">
        <v>490016</v>
      </c>
      <c r="F2083">
        <v>95</v>
      </c>
      <c r="G2083" t="s">
        <v>12429</v>
      </c>
      <c r="H2083" t="s">
        <v>11461</v>
      </c>
      <c r="I2083" t="s">
        <v>10768</v>
      </c>
      <c r="J2083">
        <f t="shared" si="32"/>
        <v>2082</v>
      </c>
    </row>
    <row r="2084" spans="1:10" x14ac:dyDescent="0.25">
      <c r="A2084" s="14" t="s">
        <v>926</v>
      </c>
      <c r="B2084" t="s">
        <v>927</v>
      </c>
      <c r="C2084" t="s">
        <v>10765</v>
      </c>
      <c r="D2084" t="s">
        <v>928</v>
      </c>
      <c r="E2084">
        <v>480102</v>
      </c>
      <c r="F2084">
        <v>95</v>
      </c>
      <c r="G2084" t="s">
        <v>929</v>
      </c>
      <c r="H2084" t="s">
        <v>7776</v>
      </c>
      <c r="I2084" t="s">
        <v>10768</v>
      </c>
      <c r="J2084">
        <f t="shared" si="32"/>
        <v>2083</v>
      </c>
    </row>
    <row r="2085" spans="1:10" x14ac:dyDescent="0.25">
      <c r="A2085" s="14" t="s">
        <v>930</v>
      </c>
      <c r="B2085" t="s">
        <v>931</v>
      </c>
      <c r="C2085" t="s">
        <v>10808</v>
      </c>
      <c r="D2085" t="s">
        <v>6888</v>
      </c>
      <c r="E2085">
        <v>20013</v>
      </c>
      <c r="F2085">
        <v>95</v>
      </c>
      <c r="G2085" t="s">
        <v>7756</v>
      </c>
      <c r="H2085" t="s">
        <v>7757</v>
      </c>
      <c r="I2085" t="s">
        <v>10768</v>
      </c>
      <c r="J2085">
        <f t="shared" si="32"/>
        <v>2084</v>
      </c>
    </row>
    <row r="2086" spans="1:10" x14ac:dyDescent="0.25">
      <c r="A2086" s="14" t="s">
        <v>932</v>
      </c>
      <c r="B2086" t="s">
        <v>933</v>
      </c>
      <c r="C2086" t="s">
        <v>9874</v>
      </c>
      <c r="D2086" t="s">
        <v>934</v>
      </c>
      <c r="E2086">
        <v>60120</v>
      </c>
      <c r="F2086">
        <v>95</v>
      </c>
      <c r="G2086" t="s">
        <v>935</v>
      </c>
      <c r="H2086" t="s">
        <v>7748</v>
      </c>
      <c r="I2086" t="s">
        <v>10768</v>
      </c>
      <c r="J2086">
        <f t="shared" si="32"/>
        <v>2085</v>
      </c>
    </row>
    <row r="2087" spans="1:10" x14ac:dyDescent="0.25">
      <c r="A2087" s="14" t="s">
        <v>936</v>
      </c>
      <c r="B2087" t="s">
        <v>9285</v>
      </c>
      <c r="C2087" t="s">
        <v>10765</v>
      </c>
      <c r="D2087" t="s">
        <v>937</v>
      </c>
      <c r="E2087">
        <v>390044</v>
      </c>
      <c r="F2087">
        <v>95</v>
      </c>
      <c r="G2087" t="s">
        <v>938</v>
      </c>
      <c r="H2087" t="s">
        <v>7771</v>
      </c>
      <c r="I2087" t="s">
        <v>10768</v>
      </c>
      <c r="J2087">
        <f t="shared" si="32"/>
        <v>2086</v>
      </c>
    </row>
    <row r="2088" spans="1:10" x14ac:dyDescent="0.25">
      <c r="A2088" s="14" t="s">
        <v>939</v>
      </c>
      <c r="B2088" t="s">
        <v>940</v>
      </c>
      <c r="C2088" t="s">
        <v>10765</v>
      </c>
      <c r="D2088" t="s">
        <v>941</v>
      </c>
      <c r="E2088">
        <v>420053</v>
      </c>
      <c r="F2088">
        <v>95</v>
      </c>
      <c r="G2088" t="s">
        <v>942</v>
      </c>
      <c r="H2088" t="s">
        <v>7761</v>
      </c>
      <c r="I2088" t="s">
        <v>10768</v>
      </c>
      <c r="J2088">
        <f t="shared" si="32"/>
        <v>2087</v>
      </c>
    </row>
    <row r="2089" spans="1:10" x14ac:dyDescent="0.25">
      <c r="A2089" s="14" t="s">
        <v>10507</v>
      </c>
      <c r="B2089" t="s">
        <v>10508</v>
      </c>
      <c r="C2089" t="s">
        <v>10765</v>
      </c>
      <c r="D2089" t="s">
        <v>10509</v>
      </c>
      <c r="E2089">
        <v>80035</v>
      </c>
      <c r="F2089">
        <v>95</v>
      </c>
      <c r="G2089" t="s">
        <v>10510</v>
      </c>
      <c r="H2089" t="s">
        <v>11461</v>
      </c>
      <c r="I2089" t="s">
        <v>10768</v>
      </c>
      <c r="J2089">
        <f t="shared" si="32"/>
        <v>2088</v>
      </c>
    </row>
    <row r="2090" spans="1:10" x14ac:dyDescent="0.25">
      <c r="A2090" s="14" t="s">
        <v>943</v>
      </c>
      <c r="B2090" t="s">
        <v>8200</v>
      </c>
      <c r="C2090" t="s">
        <v>10765</v>
      </c>
      <c r="D2090" t="s">
        <v>944</v>
      </c>
      <c r="E2090">
        <v>370039</v>
      </c>
      <c r="F2090">
        <v>95</v>
      </c>
      <c r="G2090" t="s">
        <v>8202</v>
      </c>
      <c r="H2090" t="s">
        <v>7752</v>
      </c>
      <c r="I2090" t="s">
        <v>10768</v>
      </c>
      <c r="J2090">
        <f t="shared" si="32"/>
        <v>2089</v>
      </c>
    </row>
    <row r="2091" spans="1:10" x14ac:dyDescent="0.25">
      <c r="A2091" s="14" t="s">
        <v>12411</v>
      </c>
      <c r="B2091" t="s">
        <v>12412</v>
      </c>
      <c r="C2091" t="s">
        <v>10765</v>
      </c>
      <c r="D2091" t="s">
        <v>12413</v>
      </c>
      <c r="E2091">
        <v>80039</v>
      </c>
      <c r="F2091">
        <v>95</v>
      </c>
      <c r="G2091" t="s">
        <v>12414</v>
      </c>
      <c r="H2091" t="s">
        <v>11461</v>
      </c>
      <c r="I2091" t="s">
        <v>10768</v>
      </c>
      <c r="J2091">
        <f t="shared" si="32"/>
        <v>2090</v>
      </c>
    </row>
    <row r="2092" spans="1:10" x14ac:dyDescent="0.25">
      <c r="A2092" s="14" t="s">
        <v>945</v>
      </c>
      <c r="B2092" t="s">
        <v>946</v>
      </c>
      <c r="C2092" t="s">
        <v>10808</v>
      </c>
      <c r="D2092" t="s">
        <v>947</v>
      </c>
      <c r="E2092">
        <v>150013</v>
      </c>
      <c r="F2092">
        <v>95</v>
      </c>
      <c r="G2092" t="s">
        <v>6626</v>
      </c>
      <c r="H2092" t="s">
        <v>7748</v>
      </c>
      <c r="I2092" t="s">
        <v>10768</v>
      </c>
      <c r="J2092">
        <f t="shared" si="32"/>
        <v>2091</v>
      </c>
    </row>
    <row r="2093" spans="1:10" x14ac:dyDescent="0.25">
      <c r="A2093" s="14" t="s">
        <v>948</v>
      </c>
      <c r="B2093" t="s">
        <v>949</v>
      </c>
      <c r="C2093" t="s">
        <v>10808</v>
      </c>
      <c r="D2093" t="s">
        <v>950</v>
      </c>
      <c r="E2093">
        <v>50035</v>
      </c>
      <c r="F2093">
        <v>95</v>
      </c>
      <c r="G2093" t="s">
        <v>951</v>
      </c>
      <c r="H2093" t="s">
        <v>7776</v>
      </c>
      <c r="I2093" t="s">
        <v>10768</v>
      </c>
      <c r="J2093">
        <f t="shared" si="32"/>
        <v>2092</v>
      </c>
    </row>
    <row r="2094" spans="1:10" x14ac:dyDescent="0.25">
      <c r="A2094" s="14" t="s">
        <v>952</v>
      </c>
      <c r="B2094" t="s">
        <v>953</v>
      </c>
      <c r="C2094" t="s">
        <v>10765</v>
      </c>
      <c r="D2094" t="s">
        <v>954</v>
      </c>
      <c r="E2094">
        <v>480134</v>
      </c>
      <c r="F2094">
        <v>95</v>
      </c>
      <c r="G2094" t="s">
        <v>955</v>
      </c>
      <c r="H2094" t="s">
        <v>7776</v>
      </c>
      <c r="I2094" t="s">
        <v>10768</v>
      </c>
      <c r="J2094">
        <f t="shared" si="32"/>
        <v>2093</v>
      </c>
    </row>
    <row r="2095" spans="1:10" x14ac:dyDescent="0.25">
      <c r="A2095" s="14" t="s">
        <v>956</v>
      </c>
      <c r="B2095" t="s">
        <v>12026</v>
      </c>
      <c r="C2095" t="s">
        <v>10765</v>
      </c>
      <c r="D2095" t="s">
        <v>957</v>
      </c>
      <c r="E2095">
        <v>270117</v>
      </c>
      <c r="F2095">
        <v>95</v>
      </c>
      <c r="G2095" t="s">
        <v>958</v>
      </c>
      <c r="H2095" t="s">
        <v>7771</v>
      </c>
      <c r="I2095" t="s">
        <v>10768</v>
      </c>
      <c r="J2095">
        <f t="shared" si="32"/>
        <v>2094</v>
      </c>
    </row>
    <row r="2096" spans="1:10" x14ac:dyDescent="0.25">
      <c r="A2096" s="14" t="s">
        <v>959</v>
      </c>
      <c r="B2096" t="s">
        <v>960</v>
      </c>
      <c r="C2096" t="s">
        <v>10765</v>
      </c>
      <c r="D2096" t="s">
        <v>961</v>
      </c>
      <c r="E2096">
        <v>360051</v>
      </c>
      <c r="F2096">
        <v>95</v>
      </c>
      <c r="G2096" t="s">
        <v>962</v>
      </c>
      <c r="H2096" t="s">
        <v>7761</v>
      </c>
      <c r="I2096" t="s">
        <v>10768</v>
      </c>
      <c r="J2096">
        <f t="shared" si="32"/>
        <v>2095</v>
      </c>
    </row>
    <row r="2097" spans="1:10" x14ac:dyDescent="0.25">
      <c r="A2097" s="14" t="s">
        <v>963</v>
      </c>
      <c r="B2097" t="s">
        <v>964</v>
      </c>
      <c r="C2097" t="s">
        <v>10765</v>
      </c>
      <c r="D2097" t="s">
        <v>965</v>
      </c>
      <c r="E2097">
        <v>450034</v>
      </c>
      <c r="F2097">
        <v>95</v>
      </c>
      <c r="G2097" t="s">
        <v>966</v>
      </c>
      <c r="H2097" t="s">
        <v>7752</v>
      </c>
      <c r="I2097" t="s">
        <v>10768</v>
      </c>
      <c r="J2097">
        <f t="shared" si="32"/>
        <v>2096</v>
      </c>
    </row>
    <row r="2098" spans="1:10" x14ac:dyDescent="0.25">
      <c r="A2098" s="14" t="s">
        <v>967</v>
      </c>
      <c r="B2098" t="s">
        <v>968</v>
      </c>
      <c r="C2098" t="s">
        <v>10765</v>
      </c>
      <c r="D2098" t="s">
        <v>969</v>
      </c>
      <c r="E2098">
        <v>510078</v>
      </c>
      <c r="F2098">
        <v>95</v>
      </c>
      <c r="G2098" t="s">
        <v>970</v>
      </c>
      <c r="H2098" t="s">
        <v>7761</v>
      </c>
      <c r="I2098" t="s">
        <v>10768</v>
      </c>
      <c r="J2098">
        <f t="shared" si="32"/>
        <v>2097</v>
      </c>
    </row>
    <row r="2099" spans="1:10" x14ac:dyDescent="0.25">
      <c r="A2099" s="14" t="s">
        <v>10511</v>
      </c>
      <c r="B2099" t="s">
        <v>10512</v>
      </c>
      <c r="C2099" t="s">
        <v>10765</v>
      </c>
      <c r="D2099" t="s">
        <v>10513</v>
      </c>
      <c r="E2099">
        <v>410032</v>
      </c>
      <c r="F2099">
        <v>95</v>
      </c>
      <c r="G2099" t="s">
        <v>10514</v>
      </c>
      <c r="H2099" t="s">
        <v>11461</v>
      </c>
      <c r="I2099" t="s">
        <v>10768</v>
      </c>
      <c r="J2099">
        <f t="shared" si="32"/>
        <v>2098</v>
      </c>
    </row>
    <row r="2100" spans="1:10" x14ac:dyDescent="0.25">
      <c r="A2100" s="14" t="s">
        <v>10951</v>
      </c>
      <c r="B2100" t="s">
        <v>10952</v>
      </c>
      <c r="C2100" t="s">
        <v>10765</v>
      </c>
      <c r="D2100" t="s">
        <v>10953</v>
      </c>
      <c r="E2100">
        <v>160009</v>
      </c>
      <c r="F2100">
        <v>95</v>
      </c>
      <c r="G2100" t="s">
        <v>10954</v>
      </c>
      <c r="H2100" t="s">
        <v>11461</v>
      </c>
      <c r="I2100" t="s">
        <v>10768</v>
      </c>
      <c r="J2100">
        <f t="shared" si="32"/>
        <v>2099</v>
      </c>
    </row>
    <row r="2101" spans="1:10" x14ac:dyDescent="0.25">
      <c r="A2101" s="14" t="s">
        <v>971</v>
      </c>
      <c r="B2101" t="s">
        <v>972</v>
      </c>
      <c r="C2101" t="s">
        <v>10765</v>
      </c>
      <c r="D2101" t="s">
        <v>973</v>
      </c>
      <c r="E2101">
        <v>480132</v>
      </c>
      <c r="F2101">
        <v>95</v>
      </c>
      <c r="G2101" t="s">
        <v>974</v>
      </c>
      <c r="H2101" t="s">
        <v>7776</v>
      </c>
      <c r="I2101" t="s">
        <v>10768</v>
      </c>
      <c r="J2101">
        <f t="shared" si="32"/>
        <v>2100</v>
      </c>
    </row>
    <row r="2102" spans="1:10" x14ac:dyDescent="0.25">
      <c r="A2102" s="14" t="s">
        <v>975</v>
      </c>
      <c r="B2102" t="s">
        <v>976</v>
      </c>
      <c r="C2102" t="s">
        <v>10765</v>
      </c>
      <c r="D2102" t="s">
        <v>4400</v>
      </c>
      <c r="E2102">
        <v>50042</v>
      </c>
      <c r="F2102">
        <v>95</v>
      </c>
      <c r="G2102" t="s">
        <v>12499</v>
      </c>
      <c r="H2102" t="s">
        <v>7776</v>
      </c>
      <c r="I2102" t="s">
        <v>10768</v>
      </c>
      <c r="J2102">
        <f t="shared" si="32"/>
        <v>2101</v>
      </c>
    </row>
    <row r="2103" spans="1:10" x14ac:dyDescent="0.25">
      <c r="A2103" s="14" t="s">
        <v>4401</v>
      </c>
      <c r="B2103" t="s">
        <v>4402</v>
      </c>
      <c r="C2103" t="s">
        <v>10765</v>
      </c>
      <c r="D2103" t="s">
        <v>4403</v>
      </c>
      <c r="E2103">
        <v>60121</v>
      </c>
      <c r="F2103">
        <v>95</v>
      </c>
      <c r="G2103" t="s">
        <v>4404</v>
      </c>
      <c r="H2103" t="s">
        <v>7748</v>
      </c>
      <c r="I2103" t="s">
        <v>10768</v>
      </c>
      <c r="J2103">
        <f t="shared" si="32"/>
        <v>2102</v>
      </c>
    </row>
    <row r="2104" spans="1:10" x14ac:dyDescent="0.25">
      <c r="A2104" s="14" t="s">
        <v>4405</v>
      </c>
      <c r="B2104" t="s">
        <v>10516</v>
      </c>
      <c r="C2104" t="s">
        <v>10765</v>
      </c>
      <c r="D2104" t="s">
        <v>4406</v>
      </c>
      <c r="E2104">
        <v>290047</v>
      </c>
      <c r="F2104">
        <v>95</v>
      </c>
      <c r="G2104" t="s">
        <v>4407</v>
      </c>
      <c r="H2104" t="s">
        <v>7768</v>
      </c>
      <c r="I2104" t="s">
        <v>10768</v>
      </c>
      <c r="J2104">
        <f t="shared" si="32"/>
        <v>2103</v>
      </c>
    </row>
    <row r="2105" spans="1:10" x14ac:dyDescent="0.25">
      <c r="A2105" s="14" t="s">
        <v>12430</v>
      </c>
      <c r="B2105" t="s">
        <v>12431</v>
      </c>
      <c r="C2105" t="s">
        <v>10765</v>
      </c>
      <c r="D2105" t="s">
        <v>12432</v>
      </c>
      <c r="E2105">
        <v>80040</v>
      </c>
      <c r="F2105">
        <v>95</v>
      </c>
      <c r="G2105" t="s">
        <v>12433</v>
      </c>
      <c r="H2105" t="s">
        <v>11461</v>
      </c>
      <c r="I2105" t="s">
        <v>10768</v>
      </c>
      <c r="J2105">
        <f t="shared" si="32"/>
        <v>2104</v>
      </c>
    </row>
    <row r="2106" spans="1:10" x14ac:dyDescent="0.25">
      <c r="A2106" s="14" t="s">
        <v>4408</v>
      </c>
      <c r="B2106" t="s">
        <v>4409</v>
      </c>
      <c r="C2106" t="s">
        <v>10765</v>
      </c>
      <c r="D2106" t="s">
        <v>4410</v>
      </c>
      <c r="E2106">
        <v>280043</v>
      </c>
      <c r="F2106">
        <v>95</v>
      </c>
      <c r="G2106" t="s">
        <v>8587</v>
      </c>
      <c r="H2106" t="s">
        <v>7752</v>
      </c>
      <c r="I2106" t="s">
        <v>10768</v>
      </c>
      <c r="J2106">
        <f t="shared" si="32"/>
        <v>2105</v>
      </c>
    </row>
    <row r="2107" spans="1:10" x14ac:dyDescent="0.25">
      <c r="A2107" s="14" t="s">
        <v>10496</v>
      </c>
      <c r="B2107" t="s">
        <v>10497</v>
      </c>
      <c r="C2107" t="s">
        <v>10808</v>
      </c>
      <c r="D2107" t="s">
        <v>10498</v>
      </c>
      <c r="E2107">
        <v>410030</v>
      </c>
      <c r="F2107">
        <v>95</v>
      </c>
      <c r="G2107" t="s">
        <v>10499</v>
      </c>
      <c r="H2107" t="s">
        <v>11461</v>
      </c>
      <c r="I2107" t="s">
        <v>10768</v>
      </c>
      <c r="J2107">
        <f t="shared" si="32"/>
        <v>2106</v>
      </c>
    </row>
    <row r="2108" spans="1:10" x14ac:dyDescent="0.25">
      <c r="A2108" s="14" t="s">
        <v>4411</v>
      </c>
      <c r="B2108" t="s">
        <v>4412</v>
      </c>
      <c r="C2108" t="s">
        <v>9874</v>
      </c>
      <c r="D2108" t="s">
        <v>5722</v>
      </c>
      <c r="E2108">
        <v>120086</v>
      </c>
      <c r="F2108">
        <v>95</v>
      </c>
      <c r="G2108" t="s">
        <v>5723</v>
      </c>
      <c r="H2108" t="s">
        <v>7752</v>
      </c>
      <c r="I2108" t="s">
        <v>10768</v>
      </c>
      <c r="J2108">
        <f t="shared" si="32"/>
        <v>2107</v>
      </c>
    </row>
    <row r="2109" spans="1:10" x14ac:dyDescent="0.25">
      <c r="A2109" s="14" t="s">
        <v>4413</v>
      </c>
      <c r="B2109" t="s">
        <v>4414</v>
      </c>
      <c r="C2109" t="s">
        <v>9874</v>
      </c>
      <c r="D2109" t="s">
        <v>4415</v>
      </c>
      <c r="E2109">
        <v>480300</v>
      </c>
      <c r="F2109">
        <v>95</v>
      </c>
      <c r="G2109" t="s">
        <v>9620</v>
      </c>
      <c r="H2109" t="s">
        <v>7776</v>
      </c>
      <c r="I2109" t="s">
        <v>10768</v>
      </c>
      <c r="J2109">
        <f t="shared" si="32"/>
        <v>2108</v>
      </c>
    </row>
    <row r="2110" spans="1:10" x14ac:dyDescent="0.25">
      <c r="A2110" s="14" t="s">
        <v>10519</v>
      </c>
      <c r="B2110" t="s">
        <v>10520</v>
      </c>
      <c r="C2110" t="s">
        <v>10765</v>
      </c>
      <c r="D2110" t="s">
        <v>10521</v>
      </c>
      <c r="E2110">
        <v>560016</v>
      </c>
      <c r="F2110">
        <v>95</v>
      </c>
      <c r="G2110" t="s">
        <v>10522</v>
      </c>
      <c r="H2110" t="s">
        <v>11461</v>
      </c>
      <c r="I2110" t="s">
        <v>10768</v>
      </c>
      <c r="J2110">
        <f t="shared" si="32"/>
        <v>2109</v>
      </c>
    </row>
    <row r="2111" spans="1:10" x14ac:dyDescent="0.25">
      <c r="A2111" s="14" t="s">
        <v>4416</v>
      </c>
      <c r="B2111" t="s">
        <v>12416</v>
      </c>
      <c r="C2111" t="s">
        <v>10808</v>
      </c>
      <c r="D2111" t="s">
        <v>4417</v>
      </c>
      <c r="E2111">
        <v>310050</v>
      </c>
      <c r="F2111">
        <v>95</v>
      </c>
      <c r="G2111" t="s">
        <v>4418</v>
      </c>
      <c r="H2111" t="s">
        <v>7768</v>
      </c>
      <c r="I2111" t="s">
        <v>10768</v>
      </c>
      <c r="J2111">
        <f t="shared" si="32"/>
        <v>2110</v>
      </c>
    </row>
    <row r="2112" spans="1:10" x14ac:dyDescent="0.25">
      <c r="A2112" s="14" t="s">
        <v>4419</v>
      </c>
      <c r="B2112" t="s">
        <v>4420</v>
      </c>
      <c r="C2112" t="s">
        <v>10765</v>
      </c>
      <c r="D2112" t="s">
        <v>4421</v>
      </c>
      <c r="E2112">
        <v>550124</v>
      </c>
      <c r="F2112">
        <v>95</v>
      </c>
      <c r="G2112" t="s">
        <v>4422</v>
      </c>
      <c r="H2112" t="s">
        <v>7771</v>
      </c>
      <c r="I2112" t="s">
        <v>10768</v>
      </c>
      <c r="J2112">
        <f t="shared" si="32"/>
        <v>2111</v>
      </c>
    </row>
    <row r="2113" spans="1:10" x14ac:dyDescent="0.25">
      <c r="A2113" s="14" t="s">
        <v>4423</v>
      </c>
      <c r="B2113" t="s">
        <v>4424</v>
      </c>
      <c r="C2113" t="s">
        <v>9874</v>
      </c>
      <c r="D2113" t="s">
        <v>4425</v>
      </c>
      <c r="E2113">
        <v>390090</v>
      </c>
      <c r="F2113">
        <v>95</v>
      </c>
      <c r="G2113" t="s">
        <v>4426</v>
      </c>
      <c r="H2113" t="s">
        <v>7771</v>
      </c>
      <c r="I2113" t="s">
        <v>10768</v>
      </c>
      <c r="J2113">
        <f t="shared" si="32"/>
        <v>2112</v>
      </c>
    </row>
    <row r="2114" spans="1:10" x14ac:dyDescent="0.25">
      <c r="A2114" s="14" t="s">
        <v>4427</v>
      </c>
      <c r="B2114" t="s">
        <v>4428</v>
      </c>
      <c r="C2114" t="s">
        <v>10765</v>
      </c>
      <c r="D2114" t="s">
        <v>4429</v>
      </c>
      <c r="E2114">
        <v>510060</v>
      </c>
      <c r="F2114">
        <v>95</v>
      </c>
      <c r="G2114" t="s">
        <v>4430</v>
      </c>
      <c r="H2114" t="s">
        <v>7761</v>
      </c>
      <c r="I2114" t="s">
        <v>10768</v>
      </c>
      <c r="J2114">
        <f t="shared" si="32"/>
        <v>2113</v>
      </c>
    </row>
    <row r="2115" spans="1:10" x14ac:dyDescent="0.25">
      <c r="A2115" s="14" t="s">
        <v>4431</v>
      </c>
      <c r="B2115" t="s">
        <v>4432</v>
      </c>
      <c r="C2115" t="s">
        <v>10765</v>
      </c>
      <c r="D2115" t="s">
        <v>4433</v>
      </c>
      <c r="E2115">
        <v>550126</v>
      </c>
      <c r="F2115">
        <v>95</v>
      </c>
      <c r="G2115" t="s">
        <v>4726</v>
      </c>
      <c r="H2115" t="s">
        <v>7771</v>
      </c>
      <c r="I2115" t="s">
        <v>10768</v>
      </c>
      <c r="J2115">
        <f t="shared" si="32"/>
        <v>2114</v>
      </c>
    </row>
    <row r="2116" spans="1:10" x14ac:dyDescent="0.25">
      <c r="A2116" s="14" t="s">
        <v>4434</v>
      </c>
      <c r="B2116" t="s">
        <v>4414</v>
      </c>
      <c r="C2116" t="s">
        <v>10765</v>
      </c>
      <c r="D2116" t="s">
        <v>4435</v>
      </c>
      <c r="E2116">
        <v>420049</v>
      </c>
      <c r="F2116">
        <v>95</v>
      </c>
      <c r="G2116" t="s">
        <v>4436</v>
      </c>
      <c r="H2116" t="s">
        <v>7761</v>
      </c>
      <c r="I2116" t="s">
        <v>10768</v>
      </c>
      <c r="J2116">
        <f t="shared" ref="J2116:J2179" si="33">J2115+1</f>
        <v>2115</v>
      </c>
    </row>
    <row r="2117" spans="1:10" x14ac:dyDescent="0.25">
      <c r="A2117" s="14" t="s">
        <v>4437</v>
      </c>
      <c r="B2117" t="s">
        <v>4438</v>
      </c>
      <c r="C2117" t="s">
        <v>10808</v>
      </c>
      <c r="D2117" t="s">
        <v>4439</v>
      </c>
      <c r="E2117">
        <v>150012</v>
      </c>
      <c r="F2117">
        <v>95</v>
      </c>
      <c r="G2117" t="s">
        <v>6626</v>
      </c>
      <c r="H2117" t="s">
        <v>7748</v>
      </c>
      <c r="I2117" t="s">
        <v>10768</v>
      </c>
      <c r="J2117">
        <f t="shared" si="33"/>
        <v>2116</v>
      </c>
    </row>
    <row r="2118" spans="1:10" x14ac:dyDescent="0.25">
      <c r="A2118" s="14" t="s">
        <v>4440</v>
      </c>
      <c r="B2118" t="s">
        <v>4441</v>
      </c>
      <c r="C2118" t="s">
        <v>10765</v>
      </c>
      <c r="D2118" t="s">
        <v>4442</v>
      </c>
      <c r="E2118">
        <v>320011</v>
      </c>
      <c r="F2118">
        <v>95</v>
      </c>
      <c r="G2118" t="s">
        <v>4443</v>
      </c>
      <c r="H2118" t="s">
        <v>7748</v>
      </c>
      <c r="I2118" t="s">
        <v>10768</v>
      </c>
      <c r="J2118">
        <f t="shared" si="33"/>
        <v>2117</v>
      </c>
    </row>
    <row r="2119" spans="1:10" x14ac:dyDescent="0.25">
      <c r="A2119" s="14" t="s">
        <v>4444</v>
      </c>
      <c r="B2119" t="s">
        <v>4445</v>
      </c>
      <c r="C2119" t="s">
        <v>9874</v>
      </c>
      <c r="D2119" t="s">
        <v>4446</v>
      </c>
      <c r="E2119">
        <v>420079</v>
      </c>
      <c r="F2119">
        <v>95</v>
      </c>
      <c r="G2119" t="s">
        <v>4447</v>
      </c>
      <c r="H2119" t="s">
        <v>7761</v>
      </c>
      <c r="I2119" t="s">
        <v>10768</v>
      </c>
      <c r="J2119">
        <f t="shared" si="33"/>
        <v>2118</v>
      </c>
    </row>
    <row r="2120" spans="1:10" x14ac:dyDescent="0.25">
      <c r="A2120" s="14" t="s">
        <v>4448</v>
      </c>
      <c r="B2120" t="s">
        <v>4449</v>
      </c>
      <c r="C2120" t="s">
        <v>9874</v>
      </c>
      <c r="D2120" t="s">
        <v>4450</v>
      </c>
      <c r="E2120">
        <v>170140</v>
      </c>
      <c r="F2120">
        <v>95</v>
      </c>
      <c r="G2120" t="s">
        <v>4451</v>
      </c>
      <c r="H2120" t="s">
        <v>7771</v>
      </c>
      <c r="I2120" t="s">
        <v>10768</v>
      </c>
      <c r="J2120">
        <f t="shared" si="33"/>
        <v>2119</v>
      </c>
    </row>
    <row r="2121" spans="1:10" x14ac:dyDescent="0.25">
      <c r="A2121" s="14" t="s">
        <v>4452</v>
      </c>
      <c r="B2121" t="s">
        <v>10787</v>
      </c>
      <c r="C2121" t="s">
        <v>9874</v>
      </c>
      <c r="D2121" t="s">
        <v>4453</v>
      </c>
      <c r="E2121">
        <v>210032</v>
      </c>
      <c r="F2121">
        <v>95</v>
      </c>
      <c r="G2121" t="s">
        <v>4454</v>
      </c>
      <c r="H2121" t="s">
        <v>7752</v>
      </c>
      <c r="I2121" t="s">
        <v>10768</v>
      </c>
      <c r="J2121">
        <f t="shared" si="33"/>
        <v>2120</v>
      </c>
    </row>
    <row r="2122" spans="1:10" x14ac:dyDescent="0.25">
      <c r="A2122" s="14" t="s">
        <v>4455</v>
      </c>
      <c r="B2122" t="s">
        <v>4456</v>
      </c>
      <c r="C2122" t="s">
        <v>10765</v>
      </c>
      <c r="D2122" t="s">
        <v>4457</v>
      </c>
      <c r="E2122">
        <v>210029</v>
      </c>
      <c r="F2122">
        <v>95</v>
      </c>
      <c r="G2122" t="s">
        <v>4458</v>
      </c>
      <c r="H2122" t="s">
        <v>7752</v>
      </c>
      <c r="I2122" t="s">
        <v>10768</v>
      </c>
      <c r="J2122">
        <f t="shared" si="33"/>
        <v>2121</v>
      </c>
    </row>
    <row r="2123" spans="1:10" x14ac:dyDescent="0.25">
      <c r="A2123" s="14" t="s">
        <v>4459</v>
      </c>
      <c r="B2123" t="s">
        <v>4460</v>
      </c>
      <c r="C2123" t="s">
        <v>10765</v>
      </c>
      <c r="D2123" t="s">
        <v>4461</v>
      </c>
      <c r="E2123">
        <v>60125</v>
      </c>
      <c r="F2123">
        <v>95</v>
      </c>
      <c r="G2123" t="s">
        <v>4462</v>
      </c>
      <c r="H2123" t="s">
        <v>7748</v>
      </c>
      <c r="I2123" t="s">
        <v>10768</v>
      </c>
      <c r="J2123">
        <f t="shared" si="33"/>
        <v>2122</v>
      </c>
    </row>
    <row r="2124" spans="1:10" x14ac:dyDescent="0.25">
      <c r="A2124" s="14" t="s">
        <v>4463</v>
      </c>
      <c r="B2124" t="s">
        <v>4464</v>
      </c>
      <c r="C2124" t="s">
        <v>9874</v>
      </c>
      <c r="D2124" t="s">
        <v>4465</v>
      </c>
      <c r="E2124">
        <v>390048</v>
      </c>
      <c r="F2124">
        <v>95</v>
      </c>
      <c r="G2124" t="s">
        <v>4466</v>
      </c>
      <c r="H2124" t="s">
        <v>7771</v>
      </c>
      <c r="I2124" t="s">
        <v>10768</v>
      </c>
      <c r="J2124">
        <f t="shared" si="33"/>
        <v>2123</v>
      </c>
    </row>
    <row r="2125" spans="1:10" x14ac:dyDescent="0.25">
      <c r="A2125" s="14" t="s">
        <v>4467</v>
      </c>
      <c r="B2125" t="s">
        <v>7495</v>
      </c>
      <c r="C2125" t="s">
        <v>10765</v>
      </c>
      <c r="D2125" t="s">
        <v>4468</v>
      </c>
      <c r="E2125">
        <v>450047</v>
      </c>
      <c r="F2125">
        <v>95</v>
      </c>
      <c r="G2125" t="s">
        <v>7497</v>
      </c>
      <c r="H2125" t="s">
        <v>7752</v>
      </c>
      <c r="I2125" t="s">
        <v>10768</v>
      </c>
      <c r="J2125">
        <f t="shared" si="33"/>
        <v>2124</v>
      </c>
    </row>
    <row r="2126" spans="1:10" x14ac:dyDescent="0.25">
      <c r="A2126" s="14" t="s">
        <v>4469</v>
      </c>
      <c r="B2126" t="s">
        <v>4470</v>
      </c>
      <c r="C2126" t="s">
        <v>10765</v>
      </c>
      <c r="D2126" t="s">
        <v>4471</v>
      </c>
      <c r="E2126">
        <v>200046</v>
      </c>
      <c r="F2126">
        <v>95</v>
      </c>
      <c r="G2126" t="s">
        <v>4472</v>
      </c>
      <c r="H2126" t="s">
        <v>7768</v>
      </c>
      <c r="I2126" t="s">
        <v>10768</v>
      </c>
      <c r="J2126">
        <f t="shared" si="33"/>
        <v>2125</v>
      </c>
    </row>
    <row r="2127" spans="1:10" x14ac:dyDescent="0.25">
      <c r="A2127" s="14" t="s">
        <v>4473</v>
      </c>
      <c r="B2127" t="s">
        <v>4474</v>
      </c>
      <c r="C2127" t="s">
        <v>10808</v>
      </c>
      <c r="D2127" t="s">
        <v>4475</v>
      </c>
      <c r="E2127">
        <v>480136</v>
      </c>
      <c r="F2127">
        <v>95</v>
      </c>
      <c r="G2127" t="s">
        <v>4476</v>
      </c>
      <c r="H2127" t="s">
        <v>7776</v>
      </c>
      <c r="I2127" t="s">
        <v>10768</v>
      </c>
      <c r="J2127">
        <f t="shared" si="33"/>
        <v>2126</v>
      </c>
    </row>
    <row r="2128" spans="1:10" x14ac:dyDescent="0.25">
      <c r="A2128" s="14" t="s">
        <v>4477</v>
      </c>
      <c r="B2128" t="s">
        <v>4478</v>
      </c>
      <c r="C2128" t="s">
        <v>10765</v>
      </c>
      <c r="D2128" t="s">
        <v>4479</v>
      </c>
      <c r="E2128">
        <v>230027</v>
      </c>
      <c r="F2128">
        <v>95</v>
      </c>
      <c r="G2128" t="s">
        <v>4480</v>
      </c>
      <c r="H2128" t="s">
        <v>12209</v>
      </c>
      <c r="I2128" t="s">
        <v>10768</v>
      </c>
      <c r="J2128">
        <f t="shared" si="33"/>
        <v>2127</v>
      </c>
    </row>
    <row r="2129" spans="1:10" x14ac:dyDescent="0.25">
      <c r="A2129" s="14" t="s">
        <v>4481</v>
      </c>
      <c r="B2129" t="s">
        <v>4482</v>
      </c>
      <c r="C2129" t="s">
        <v>10765</v>
      </c>
      <c r="D2129" t="s">
        <v>4483</v>
      </c>
      <c r="E2129">
        <v>190127</v>
      </c>
      <c r="F2129">
        <v>95</v>
      </c>
      <c r="G2129" t="s">
        <v>4484</v>
      </c>
      <c r="H2129" t="s">
        <v>7768</v>
      </c>
      <c r="I2129" t="s">
        <v>10768</v>
      </c>
      <c r="J2129">
        <f t="shared" si="33"/>
        <v>2128</v>
      </c>
    </row>
    <row r="2130" spans="1:10" x14ac:dyDescent="0.25">
      <c r="A2130" s="14" t="s">
        <v>4485</v>
      </c>
      <c r="B2130" t="s">
        <v>4486</v>
      </c>
      <c r="C2130" t="s">
        <v>10765</v>
      </c>
      <c r="D2130" t="s">
        <v>4487</v>
      </c>
      <c r="E2130">
        <v>450042</v>
      </c>
      <c r="F2130">
        <v>95</v>
      </c>
      <c r="G2130" t="s">
        <v>7892</v>
      </c>
      <c r="H2130" t="s">
        <v>7752</v>
      </c>
      <c r="I2130" t="s">
        <v>10768</v>
      </c>
      <c r="J2130">
        <f t="shared" si="33"/>
        <v>2129</v>
      </c>
    </row>
    <row r="2131" spans="1:10" x14ac:dyDescent="0.25">
      <c r="A2131" s="14" t="s">
        <v>4488</v>
      </c>
      <c r="B2131" t="s">
        <v>4489</v>
      </c>
      <c r="C2131" t="s">
        <v>10765</v>
      </c>
      <c r="D2131" t="s">
        <v>4490</v>
      </c>
      <c r="E2131">
        <v>350024</v>
      </c>
      <c r="F2131">
        <v>95</v>
      </c>
      <c r="G2131" t="s">
        <v>4491</v>
      </c>
      <c r="H2131" t="s">
        <v>7776</v>
      </c>
      <c r="I2131" t="s">
        <v>10768</v>
      </c>
      <c r="J2131">
        <f t="shared" si="33"/>
        <v>2130</v>
      </c>
    </row>
    <row r="2132" spans="1:10" x14ac:dyDescent="0.25">
      <c r="A2132" s="14" t="s">
        <v>4492</v>
      </c>
      <c r="B2132" t="s">
        <v>4493</v>
      </c>
      <c r="C2132" t="s">
        <v>10765</v>
      </c>
      <c r="D2132" t="s">
        <v>4494</v>
      </c>
      <c r="E2132">
        <v>290032</v>
      </c>
      <c r="F2132">
        <v>95</v>
      </c>
      <c r="G2132" t="s">
        <v>4495</v>
      </c>
      <c r="H2132" t="s">
        <v>7768</v>
      </c>
      <c r="I2132" t="s">
        <v>10768</v>
      </c>
      <c r="J2132">
        <f t="shared" si="33"/>
        <v>2131</v>
      </c>
    </row>
    <row r="2133" spans="1:10" x14ac:dyDescent="0.25">
      <c r="A2133" s="14" t="s">
        <v>4496</v>
      </c>
      <c r="B2133" t="s">
        <v>4497</v>
      </c>
      <c r="C2133" t="s">
        <v>10765</v>
      </c>
      <c r="D2133" t="s">
        <v>4498</v>
      </c>
      <c r="E2133">
        <v>350026</v>
      </c>
      <c r="F2133">
        <v>95</v>
      </c>
      <c r="G2133" t="s">
        <v>4499</v>
      </c>
      <c r="H2133" t="s">
        <v>7776</v>
      </c>
      <c r="I2133" t="s">
        <v>10768</v>
      </c>
      <c r="J2133">
        <f t="shared" si="33"/>
        <v>2132</v>
      </c>
    </row>
    <row r="2134" spans="1:10" x14ac:dyDescent="0.25">
      <c r="A2134" s="14" t="s">
        <v>4500</v>
      </c>
      <c r="B2134" t="s">
        <v>4501</v>
      </c>
      <c r="C2134" t="s">
        <v>10808</v>
      </c>
      <c r="D2134" t="s">
        <v>4502</v>
      </c>
      <c r="E2134">
        <v>550030</v>
      </c>
      <c r="F2134">
        <v>95</v>
      </c>
      <c r="G2134" t="s">
        <v>4503</v>
      </c>
      <c r="H2134" t="s">
        <v>7771</v>
      </c>
      <c r="I2134" t="s">
        <v>10768</v>
      </c>
      <c r="J2134">
        <f t="shared" si="33"/>
        <v>2133</v>
      </c>
    </row>
    <row r="2135" spans="1:10" x14ac:dyDescent="0.25">
      <c r="A2135" s="14" t="s">
        <v>12438</v>
      </c>
      <c r="B2135" t="s">
        <v>12439</v>
      </c>
      <c r="C2135" t="s">
        <v>10765</v>
      </c>
      <c r="D2135" t="s">
        <v>12440</v>
      </c>
      <c r="E2135">
        <v>560018</v>
      </c>
      <c r="F2135">
        <v>95</v>
      </c>
      <c r="G2135" t="s">
        <v>12441</v>
      </c>
      <c r="H2135" t="s">
        <v>11461</v>
      </c>
      <c r="I2135" t="s">
        <v>10768</v>
      </c>
      <c r="J2135">
        <f t="shared" si="33"/>
        <v>2134</v>
      </c>
    </row>
    <row r="2136" spans="1:10" x14ac:dyDescent="0.25">
      <c r="A2136" s="14" t="s">
        <v>4504</v>
      </c>
      <c r="B2136" t="s">
        <v>4505</v>
      </c>
      <c r="C2136" t="s">
        <v>10765</v>
      </c>
      <c r="D2136" t="s">
        <v>4506</v>
      </c>
      <c r="E2136">
        <v>60140</v>
      </c>
      <c r="F2136">
        <v>95</v>
      </c>
      <c r="G2136" t="s">
        <v>4507</v>
      </c>
      <c r="H2136" t="s">
        <v>7748</v>
      </c>
      <c r="I2136" t="s">
        <v>10768</v>
      </c>
      <c r="J2136">
        <f t="shared" si="33"/>
        <v>2135</v>
      </c>
    </row>
    <row r="2137" spans="1:10" x14ac:dyDescent="0.25">
      <c r="A2137" s="14" t="s">
        <v>10963</v>
      </c>
      <c r="B2137" t="s">
        <v>10964</v>
      </c>
      <c r="C2137" t="s">
        <v>10765</v>
      </c>
      <c r="D2137" t="s">
        <v>10965</v>
      </c>
      <c r="E2137">
        <v>300013</v>
      </c>
      <c r="F2137">
        <v>95</v>
      </c>
      <c r="G2137" t="s">
        <v>10966</v>
      </c>
      <c r="H2137" t="s">
        <v>11461</v>
      </c>
      <c r="I2137" t="s">
        <v>10768</v>
      </c>
      <c r="J2137">
        <f t="shared" si="33"/>
        <v>2136</v>
      </c>
    </row>
    <row r="2138" spans="1:10" x14ac:dyDescent="0.25">
      <c r="A2138" s="14" t="s">
        <v>4508</v>
      </c>
      <c r="B2138" t="s">
        <v>4509</v>
      </c>
      <c r="C2138" t="s">
        <v>10765</v>
      </c>
      <c r="D2138" t="s">
        <v>4510</v>
      </c>
      <c r="E2138">
        <v>480065</v>
      </c>
      <c r="F2138">
        <v>95</v>
      </c>
      <c r="G2138" t="s">
        <v>4511</v>
      </c>
      <c r="H2138" t="s">
        <v>7776</v>
      </c>
      <c r="I2138" t="s">
        <v>10768</v>
      </c>
      <c r="J2138">
        <f t="shared" si="33"/>
        <v>2137</v>
      </c>
    </row>
    <row r="2139" spans="1:10" x14ac:dyDescent="0.25">
      <c r="A2139" s="14" t="s">
        <v>4512</v>
      </c>
      <c r="B2139" t="s">
        <v>4513</v>
      </c>
      <c r="C2139" t="s">
        <v>10765</v>
      </c>
      <c r="D2139" t="s">
        <v>4514</v>
      </c>
      <c r="E2139">
        <v>470041</v>
      </c>
      <c r="F2139">
        <v>95</v>
      </c>
      <c r="G2139" t="s">
        <v>4515</v>
      </c>
      <c r="H2139" t="s">
        <v>7752</v>
      </c>
      <c r="I2139" t="s">
        <v>10768</v>
      </c>
      <c r="J2139">
        <f t="shared" si="33"/>
        <v>2138</v>
      </c>
    </row>
    <row r="2140" spans="1:10" x14ac:dyDescent="0.25">
      <c r="A2140" s="14" t="s">
        <v>4516</v>
      </c>
      <c r="B2140" t="s">
        <v>4517</v>
      </c>
      <c r="C2140" t="s">
        <v>9874</v>
      </c>
      <c r="D2140" t="s">
        <v>3793</v>
      </c>
      <c r="E2140">
        <v>390018</v>
      </c>
      <c r="F2140">
        <v>95</v>
      </c>
      <c r="G2140" t="s">
        <v>3794</v>
      </c>
      <c r="H2140" t="s">
        <v>7771</v>
      </c>
      <c r="I2140" t="s">
        <v>10768</v>
      </c>
      <c r="J2140">
        <f t="shared" si="33"/>
        <v>2139</v>
      </c>
    </row>
    <row r="2141" spans="1:10" x14ac:dyDescent="0.25">
      <c r="A2141" s="14" t="s">
        <v>4518</v>
      </c>
      <c r="B2141" t="s">
        <v>4519</v>
      </c>
      <c r="C2141" t="s">
        <v>10765</v>
      </c>
      <c r="D2141" t="s">
        <v>4520</v>
      </c>
      <c r="E2141">
        <v>280040</v>
      </c>
      <c r="F2141">
        <v>95</v>
      </c>
      <c r="G2141" t="s">
        <v>4521</v>
      </c>
      <c r="H2141" t="s">
        <v>7752</v>
      </c>
      <c r="I2141" t="s">
        <v>10768</v>
      </c>
      <c r="J2141">
        <f t="shared" si="33"/>
        <v>2140</v>
      </c>
    </row>
    <row r="2142" spans="1:10" x14ac:dyDescent="0.25">
      <c r="A2142" s="14" t="s">
        <v>4522</v>
      </c>
      <c r="B2142" t="s">
        <v>4523</v>
      </c>
      <c r="C2142" t="s">
        <v>10765</v>
      </c>
      <c r="D2142" t="s">
        <v>4524</v>
      </c>
      <c r="E2142">
        <v>550043</v>
      </c>
      <c r="F2142">
        <v>95</v>
      </c>
      <c r="G2142" t="s">
        <v>4525</v>
      </c>
      <c r="H2142" t="s">
        <v>7771</v>
      </c>
      <c r="I2142" t="s">
        <v>10768</v>
      </c>
      <c r="J2142">
        <f t="shared" si="33"/>
        <v>2141</v>
      </c>
    </row>
    <row r="2143" spans="1:10" x14ac:dyDescent="0.25">
      <c r="A2143" s="14" t="s">
        <v>4526</v>
      </c>
      <c r="B2143" t="s">
        <v>4527</v>
      </c>
      <c r="C2143" t="s">
        <v>10779</v>
      </c>
      <c r="D2143" t="s">
        <v>4528</v>
      </c>
      <c r="E2143">
        <v>150009</v>
      </c>
      <c r="F2143">
        <v>95</v>
      </c>
      <c r="G2143" t="s">
        <v>6626</v>
      </c>
      <c r="H2143" t="s">
        <v>7748</v>
      </c>
      <c r="I2143" t="s">
        <v>10768</v>
      </c>
      <c r="J2143">
        <f t="shared" si="33"/>
        <v>2142</v>
      </c>
    </row>
    <row r="2144" spans="1:10" x14ac:dyDescent="0.25">
      <c r="A2144" s="14" t="s">
        <v>4529</v>
      </c>
      <c r="B2144" t="s">
        <v>4530</v>
      </c>
      <c r="C2144" t="s">
        <v>10765</v>
      </c>
      <c r="D2144" t="s">
        <v>4531</v>
      </c>
      <c r="E2144">
        <v>450036</v>
      </c>
      <c r="F2144">
        <v>95</v>
      </c>
      <c r="G2144" t="s">
        <v>8404</v>
      </c>
      <c r="H2144" t="s">
        <v>7752</v>
      </c>
      <c r="I2144" t="s">
        <v>10768</v>
      </c>
      <c r="J2144">
        <f t="shared" si="33"/>
        <v>2143</v>
      </c>
    </row>
    <row r="2145" spans="1:10" x14ac:dyDescent="0.25">
      <c r="A2145" s="14" t="s">
        <v>4532</v>
      </c>
      <c r="B2145" t="s">
        <v>4533</v>
      </c>
      <c r="C2145" t="s">
        <v>9874</v>
      </c>
      <c r="D2145" t="s">
        <v>10587</v>
      </c>
      <c r="E2145">
        <v>480348</v>
      </c>
      <c r="F2145">
        <v>95</v>
      </c>
      <c r="G2145" t="s">
        <v>4534</v>
      </c>
      <c r="H2145" t="s">
        <v>7776</v>
      </c>
      <c r="I2145" t="s">
        <v>10768</v>
      </c>
      <c r="J2145">
        <f t="shared" si="33"/>
        <v>2144</v>
      </c>
    </row>
    <row r="2146" spans="1:10" x14ac:dyDescent="0.25">
      <c r="A2146" s="14" t="s">
        <v>4535</v>
      </c>
      <c r="B2146" t="s">
        <v>4536</v>
      </c>
      <c r="C2146" t="s">
        <v>9874</v>
      </c>
      <c r="D2146" t="s">
        <v>4537</v>
      </c>
      <c r="E2146">
        <v>60123</v>
      </c>
      <c r="F2146">
        <v>95</v>
      </c>
      <c r="G2146" t="s">
        <v>4538</v>
      </c>
      <c r="H2146" t="s">
        <v>7748</v>
      </c>
      <c r="I2146" t="s">
        <v>10768</v>
      </c>
      <c r="J2146">
        <f t="shared" si="33"/>
        <v>2145</v>
      </c>
    </row>
    <row r="2147" spans="1:10" x14ac:dyDescent="0.25">
      <c r="A2147" s="14" t="s">
        <v>12419</v>
      </c>
      <c r="B2147" t="s">
        <v>12420</v>
      </c>
      <c r="C2147" t="s">
        <v>10765</v>
      </c>
      <c r="D2147" t="s">
        <v>12421</v>
      </c>
      <c r="E2147">
        <v>300051</v>
      </c>
      <c r="F2147">
        <v>95</v>
      </c>
      <c r="G2147" t="s">
        <v>10307</v>
      </c>
      <c r="H2147" t="s">
        <v>11461</v>
      </c>
      <c r="I2147" t="s">
        <v>10768</v>
      </c>
      <c r="J2147">
        <f t="shared" si="33"/>
        <v>2146</v>
      </c>
    </row>
    <row r="2148" spans="1:10" x14ac:dyDescent="0.25">
      <c r="A2148" s="14" t="s">
        <v>4539</v>
      </c>
      <c r="B2148" t="s">
        <v>4540</v>
      </c>
      <c r="C2148" t="s">
        <v>9874</v>
      </c>
      <c r="D2148" t="s">
        <v>6895</v>
      </c>
      <c r="E2148">
        <v>270140</v>
      </c>
      <c r="F2148">
        <v>95</v>
      </c>
      <c r="G2148" t="s">
        <v>11650</v>
      </c>
      <c r="H2148" t="s">
        <v>7771</v>
      </c>
      <c r="I2148" t="s">
        <v>10768</v>
      </c>
      <c r="J2148">
        <f t="shared" si="33"/>
        <v>2147</v>
      </c>
    </row>
    <row r="2149" spans="1:10" x14ac:dyDescent="0.25">
      <c r="A2149" s="14" t="s">
        <v>4541</v>
      </c>
      <c r="B2149" t="s">
        <v>4542</v>
      </c>
      <c r="C2149" t="s">
        <v>10765</v>
      </c>
      <c r="D2149" t="s">
        <v>4543</v>
      </c>
      <c r="E2149">
        <v>350025</v>
      </c>
      <c r="F2149">
        <v>95</v>
      </c>
      <c r="G2149" t="s">
        <v>4544</v>
      </c>
      <c r="H2149" t="s">
        <v>7776</v>
      </c>
      <c r="I2149" t="s">
        <v>10768</v>
      </c>
      <c r="J2149">
        <f t="shared" si="33"/>
        <v>2148</v>
      </c>
    </row>
    <row r="2150" spans="1:10" x14ac:dyDescent="0.25">
      <c r="A2150" s="14" t="s">
        <v>4545</v>
      </c>
      <c r="B2150" t="s">
        <v>4546</v>
      </c>
      <c r="C2150" t="s">
        <v>10765</v>
      </c>
      <c r="D2150" t="s">
        <v>4547</v>
      </c>
      <c r="E2150">
        <v>260087</v>
      </c>
      <c r="F2150">
        <v>95</v>
      </c>
      <c r="G2150" t="s">
        <v>4548</v>
      </c>
      <c r="H2150" t="s">
        <v>7771</v>
      </c>
      <c r="I2150" t="s">
        <v>10768</v>
      </c>
      <c r="J2150">
        <f t="shared" si="33"/>
        <v>2149</v>
      </c>
    </row>
    <row r="2151" spans="1:10" x14ac:dyDescent="0.25">
      <c r="A2151" s="14" t="s">
        <v>4549</v>
      </c>
      <c r="B2151" t="s">
        <v>4550</v>
      </c>
      <c r="C2151" t="s">
        <v>10779</v>
      </c>
      <c r="D2151" t="s">
        <v>4551</v>
      </c>
      <c r="E2151">
        <v>540012</v>
      </c>
      <c r="F2151">
        <v>95</v>
      </c>
      <c r="G2151" t="s">
        <v>4552</v>
      </c>
      <c r="H2151" t="s">
        <v>7761</v>
      </c>
      <c r="I2151" t="s">
        <v>10768</v>
      </c>
      <c r="J2151">
        <f t="shared" si="33"/>
        <v>2150</v>
      </c>
    </row>
    <row r="2152" spans="1:10" x14ac:dyDescent="0.25">
      <c r="A2152" s="14" t="s">
        <v>4553</v>
      </c>
      <c r="B2152" t="s">
        <v>4554</v>
      </c>
      <c r="C2152" t="s">
        <v>10765</v>
      </c>
      <c r="D2152" t="s">
        <v>4555</v>
      </c>
      <c r="E2152">
        <v>200047</v>
      </c>
      <c r="F2152">
        <v>95</v>
      </c>
      <c r="G2152" t="s">
        <v>4556</v>
      </c>
      <c r="H2152" t="s">
        <v>7768</v>
      </c>
      <c r="I2152" t="s">
        <v>10768</v>
      </c>
      <c r="J2152">
        <f t="shared" si="33"/>
        <v>2151</v>
      </c>
    </row>
    <row r="2153" spans="1:10" x14ac:dyDescent="0.25">
      <c r="A2153" s="14" t="s">
        <v>4557</v>
      </c>
      <c r="B2153" t="s">
        <v>4558</v>
      </c>
      <c r="C2153" t="s">
        <v>10765</v>
      </c>
      <c r="D2153" t="s">
        <v>4559</v>
      </c>
      <c r="E2153">
        <v>190122</v>
      </c>
      <c r="F2153">
        <v>95</v>
      </c>
      <c r="G2153" t="s">
        <v>4560</v>
      </c>
      <c r="H2153" t="s">
        <v>7768</v>
      </c>
      <c r="I2153" t="s">
        <v>10768</v>
      </c>
      <c r="J2153">
        <f t="shared" si="33"/>
        <v>2152</v>
      </c>
    </row>
    <row r="2154" spans="1:10" x14ac:dyDescent="0.25">
      <c r="A2154" s="14" t="s">
        <v>4561</v>
      </c>
      <c r="B2154" t="s">
        <v>4562</v>
      </c>
      <c r="C2154" t="s">
        <v>10765</v>
      </c>
      <c r="D2154" t="s">
        <v>4563</v>
      </c>
      <c r="E2154">
        <v>320020</v>
      </c>
      <c r="F2154">
        <v>95</v>
      </c>
      <c r="G2154" t="s">
        <v>4564</v>
      </c>
      <c r="H2154" t="s">
        <v>7748</v>
      </c>
      <c r="I2154" t="s">
        <v>10768</v>
      </c>
      <c r="J2154">
        <f t="shared" si="33"/>
        <v>2153</v>
      </c>
    </row>
    <row r="2155" spans="1:10" x14ac:dyDescent="0.25">
      <c r="A2155" s="14" t="s">
        <v>4565</v>
      </c>
      <c r="B2155" t="s">
        <v>4554</v>
      </c>
      <c r="C2155" t="s">
        <v>9874</v>
      </c>
      <c r="D2155" t="s">
        <v>4566</v>
      </c>
      <c r="E2155">
        <v>250026</v>
      </c>
      <c r="F2155">
        <v>95</v>
      </c>
      <c r="G2155" t="s">
        <v>4556</v>
      </c>
      <c r="H2155" t="s">
        <v>12209</v>
      </c>
      <c r="I2155" t="s">
        <v>10768</v>
      </c>
      <c r="J2155">
        <f t="shared" si="33"/>
        <v>2154</v>
      </c>
    </row>
    <row r="2156" spans="1:10" x14ac:dyDescent="0.25">
      <c r="A2156" s="14" t="s">
        <v>10541</v>
      </c>
      <c r="B2156" t="s">
        <v>10542</v>
      </c>
      <c r="C2156" t="s">
        <v>10808</v>
      </c>
      <c r="D2156" t="s">
        <v>10543</v>
      </c>
      <c r="E2156">
        <v>160022</v>
      </c>
      <c r="F2156">
        <v>95</v>
      </c>
      <c r="G2156" t="s">
        <v>10544</v>
      </c>
      <c r="H2156" t="s">
        <v>11461</v>
      </c>
      <c r="I2156" t="s">
        <v>10768</v>
      </c>
      <c r="J2156">
        <f t="shared" si="33"/>
        <v>2155</v>
      </c>
    </row>
    <row r="2157" spans="1:10" x14ac:dyDescent="0.25">
      <c r="A2157" s="14" t="s">
        <v>10545</v>
      </c>
      <c r="B2157" t="s">
        <v>10546</v>
      </c>
      <c r="C2157" t="s">
        <v>10765</v>
      </c>
      <c r="D2157" t="s">
        <v>10547</v>
      </c>
      <c r="E2157">
        <v>300048</v>
      </c>
      <c r="F2157">
        <v>95</v>
      </c>
      <c r="G2157" t="s">
        <v>12402</v>
      </c>
      <c r="H2157" t="s">
        <v>11461</v>
      </c>
      <c r="I2157" t="s">
        <v>10768</v>
      </c>
      <c r="J2157">
        <f t="shared" si="33"/>
        <v>2156</v>
      </c>
    </row>
    <row r="2158" spans="1:10" x14ac:dyDescent="0.25">
      <c r="A2158" s="14" t="s">
        <v>4567</v>
      </c>
      <c r="B2158" t="s">
        <v>4568</v>
      </c>
      <c r="C2158" t="s">
        <v>10765</v>
      </c>
      <c r="D2158" t="s">
        <v>4569</v>
      </c>
      <c r="E2158">
        <v>170061</v>
      </c>
      <c r="F2158">
        <v>95</v>
      </c>
      <c r="G2158" t="s">
        <v>4570</v>
      </c>
      <c r="H2158" t="s">
        <v>7771</v>
      </c>
      <c r="I2158" t="s">
        <v>10768</v>
      </c>
      <c r="J2158">
        <f t="shared" si="33"/>
        <v>2157</v>
      </c>
    </row>
    <row r="2159" spans="1:10" x14ac:dyDescent="0.25">
      <c r="A2159" s="14" t="s">
        <v>4571</v>
      </c>
      <c r="B2159" t="s">
        <v>4572</v>
      </c>
      <c r="C2159" t="s">
        <v>10765</v>
      </c>
      <c r="D2159" t="s">
        <v>4573</v>
      </c>
      <c r="E2159">
        <v>270048</v>
      </c>
      <c r="F2159">
        <v>95</v>
      </c>
      <c r="G2159" t="s">
        <v>4574</v>
      </c>
      <c r="H2159" t="s">
        <v>7771</v>
      </c>
      <c r="I2159" t="s">
        <v>10768</v>
      </c>
      <c r="J2159">
        <f t="shared" si="33"/>
        <v>2158</v>
      </c>
    </row>
    <row r="2160" spans="1:10" x14ac:dyDescent="0.25">
      <c r="A2160" s="14" t="s">
        <v>4575</v>
      </c>
      <c r="B2160" t="s">
        <v>4576</v>
      </c>
      <c r="C2160" t="s">
        <v>10765</v>
      </c>
      <c r="D2160" t="s">
        <v>4577</v>
      </c>
      <c r="E2160">
        <v>310048</v>
      </c>
      <c r="F2160">
        <v>95</v>
      </c>
      <c r="G2160" t="s">
        <v>4578</v>
      </c>
      <c r="H2160" t="s">
        <v>7768</v>
      </c>
      <c r="I2160" t="s">
        <v>10768</v>
      </c>
      <c r="J2160">
        <f t="shared" si="33"/>
        <v>2159</v>
      </c>
    </row>
    <row r="2161" spans="1:10" x14ac:dyDescent="0.25">
      <c r="A2161" s="14" t="s">
        <v>4579</v>
      </c>
      <c r="B2161" t="s">
        <v>4580</v>
      </c>
      <c r="C2161" t="s">
        <v>9874</v>
      </c>
      <c r="D2161" t="s">
        <v>4581</v>
      </c>
      <c r="E2161">
        <v>290112</v>
      </c>
      <c r="F2161">
        <v>95</v>
      </c>
      <c r="G2161" t="s">
        <v>4582</v>
      </c>
      <c r="H2161" t="s">
        <v>7768</v>
      </c>
      <c r="I2161" t="s">
        <v>10768</v>
      </c>
      <c r="J2161">
        <f t="shared" si="33"/>
        <v>2160</v>
      </c>
    </row>
    <row r="2162" spans="1:10" x14ac:dyDescent="0.25">
      <c r="A2162" s="14" t="s">
        <v>10535</v>
      </c>
      <c r="B2162" t="s">
        <v>10512</v>
      </c>
      <c r="C2162" t="s">
        <v>10765</v>
      </c>
      <c r="D2162" t="s">
        <v>10536</v>
      </c>
      <c r="E2162">
        <v>80038</v>
      </c>
      <c r="F2162">
        <v>95</v>
      </c>
      <c r="G2162" t="s">
        <v>10537</v>
      </c>
      <c r="H2162" t="s">
        <v>11461</v>
      </c>
      <c r="I2162" t="s">
        <v>10768</v>
      </c>
      <c r="J2162">
        <f t="shared" si="33"/>
        <v>2161</v>
      </c>
    </row>
    <row r="2163" spans="1:10" x14ac:dyDescent="0.25">
      <c r="A2163" s="14" t="s">
        <v>4583</v>
      </c>
      <c r="B2163" t="s">
        <v>4584</v>
      </c>
      <c r="C2163" t="s">
        <v>10765</v>
      </c>
      <c r="D2163" t="s">
        <v>4585</v>
      </c>
      <c r="E2163">
        <v>480274</v>
      </c>
      <c r="F2163">
        <v>95</v>
      </c>
      <c r="G2163" t="s">
        <v>4586</v>
      </c>
      <c r="H2163" t="s">
        <v>7776</v>
      </c>
      <c r="I2163" t="s">
        <v>10768</v>
      </c>
      <c r="J2163">
        <f t="shared" si="33"/>
        <v>2162</v>
      </c>
    </row>
    <row r="2164" spans="1:10" x14ac:dyDescent="0.25">
      <c r="A2164" s="14" t="s">
        <v>4587</v>
      </c>
      <c r="B2164" t="s">
        <v>4588</v>
      </c>
      <c r="C2164" t="s">
        <v>10808</v>
      </c>
      <c r="D2164" t="s">
        <v>4589</v>
      </c>
      <c r="E2164">
        <v>510029</v>
      </c>
      <c r="F2164">
        <v>95</v>
      </c>
      <c r="G2164" t="s">
        <v>4590</v>
      </c>
      <c r="H2164" t="s">
        <v>7761</v>
      </c>
      <c r="I2164" t="s">
        <v>10768</v>
      </c>
      <c r="J2164">
        <f t="shared" si="33"/>
        <v>2163</v>
      </c>
    </row>
    <row r="2165" spans="1:10" x14ac:dyDescent="0.25">
      <c r="A2165" s="14" t="s">
        <v>4591</v>
      </c>
      <c r="B2165" t="s">
        <v>4592</v>
      </c>
      <c r="C2165" t="s">
        <v>10765</v>
      </c>
      <c r="D2165" t="s">
        <v>4593</v>
      </c>
      <c r="E2165">
        <v>200051</v>
      </c>
      <c r="F2165">
        <v>95</v>
      </c>
      <c r="G2165" t="s">
        <v>4594</v>
      </c>
      <c r="H2165" t="s">
        <v>7768</v>
      </c>
      <c r="I2165" t="s">
        <v>10768</v>
      </c>
      <c r="J2165">
        <f t="shared" si="33"/>
        <v>2164</v>
      </c>
    </row>
    <row r="2166" spans="1:10" x14ac:dyDescent="0.25">
      <c r="A2166" s="14" t="s">
        <v>4595</v>
      </c>
      <c r="B2166" t="s">
        <v>4596</v>
      </c>
      <c r="C2166" t="s">
        <v>10765</v>
      </c>
      <c r="D2166" t="s">
        <v>4597</v>
      </c>
      <c r="E2166">
        <v>270051</v>
      </c>
      <c r="F2166">
        <v>95</v>
      </c>
      <c r="G2166" t="s">
        <v>4598</v>
      </c>
      <c r="H2166" t="s">
        <v>7771</v>
      </c>
      <c r="I2166" t="s">
        <v>10768</v>
      </c>
      <c r="J2166">
        <f t="shared" si="33"/>
        <v>2165</v>
      </c>
    </row>
    <row r="2167" spans="1:10" x14ac:dyDescent="0.25">
      <c r="A2167" s="14" t="s">
        <v>4599</v>
      </c>
      <c r="B2167" t="s">
        <v>4600</v>
      </c>
      <c r="C2167" t="s">
        <v>10765</v>
      </c>
      <c r="D2167" t="s">
        <v>4601</v>
      </c>
      <c r="E2167">
        <v>90007</v>
      </c>
      <c r="F2167">
        <v>95</v>
      </c>
      <c r="G2167" t="s">
        <v>7251</v>
      </c>
      <c r="H2167" t="s">
        <v>12209</v>
      </c>
      <c r="I2167" t="s">
        <v>10768</v>
      </c>
      <c r="J2167">
        <f t="shared" si="33"/>
        <v>2166</v>
      </c>
    </row>
    <row r="2168" spans="1:10" x14ac:dyDescent="0.25">
      <c r="A2168" s="14" t="s">
        <v>4602</v>
      </c>
      <c r="B2168" t="s">
        <v>4603</v>
      </c>
      <c r="C2168" t="s">
        <v>9874</v>
      </c>
      <c r="D2168" t="s">
        <v>4604</v>
      </c>
      <c r="E2168">
        <v>130074</v>
      </c>
      <c r="F2168">
        <v>95</v>
      </c>
      <c r="G2168" t="s">
        <v>4605</v>
      </c>
      <c r="H2168" t="s">
        <v>7752</v>
      </c>
      <c r="I2168" t="s">
        <v>10768</v>
      </c>
      <c r="J2168">
        <f t="shared" si="33"/>
        <v>2167</v>
      </c>
    </row>
    <row r="2169" spans="1:10" x14ac:dyDescent="0.25">
      <c r="A2169" s="14" t="s">
        <v>4606</v>
      </c>
      <c r="B2169" t="s">
        <v>4607</v>
      </c>
      <c r="C2169" t="s">
        <v>10765</v>
      </c>
      <c r="D2169" t="s">
        <v>4608</v>
      </c>
      <c r="E2169">
        <v>480278</v>
      </c>
      <c r="F2169">
        <v>95</v>
      </c>
      <c r="G2169" t="s">
        <v>4609</v>
      </c>
      <c r="H2169" t="s">
        <v>7776</v>
      </c>
      <c r="I2169" t="s">
        <v>10768</v>
      </c>
      <c r="J2169">
        <f t="shared" si="33"/>
        <v>2168</v>
      </c>
    </row>
    <row r="2170" spans="1:10" x14ac:dyDescent="0.25">
      <c r="A2170" s="14" t="s">
        <v>4610</v>
      </c>
      <c r="B2170" t="s">
        <v>4611</v>
      </c>
      <c r="C2170" t="s">
        <v>9874</v>
      </c>
      <c r="D2170" t="s">
        <v>4612</v>
      </c>
      <c r="E2170">
        <v>470050</v>
      </c>
      <c r="F2170">
        <v>95</v>
      </c>
      <c r="G2170" t="s">
        <v>8624</v>
      </c>
      <c r="H2170" t="s">
        <v>7752</v>
      </c>
      <c r="I2170" t="s">
        <v>10768</v>
      </c>
      <c r="J2170">
        <f t="shared" si="33"/>
        <v>2169</v>
      </c>
    </row>
    <row r="2171" spans="1:10" x14ac:dyDescent="0.25">
      <c r="A2171" s="14" t="s">
        <v>4613</v>
      </c>
      <c r="B2171" t="s">
        <v>4614</v>
      </c>
      <c r="C2171" t="s">
        <v>10765</v>
      </c>
      <c r="D2171" t="s">
        <v>4615</v>
      </c>
      <c r="E2171">
        <v>470019</v>
      </c>
      <c r="F2171">
        <v>95</v>
      </c>
      <c r="G2171" t="s">
        <v>4616</v>
      </c>
      <c r="H2171" t="s">
        <v>7752</v>
      </c>
      <c r="I2171" t="s">
        <v>10768</v>
      </c>
      <c r="J2171">
        <f t="shared" si="33"/>
        <v>2170</v>
      </c>
    </row>
    <row r="2172" spans="1:10" x14ac:dyDescent="0.25">
      <c r="A2172" s="14" t="s">
        <v>4617</v>
      </c>
      <c r="B2172" t="s">
        <v>6454</v>
      </c>
      <c r="C2172" t="s">
        <v>10765</v>
      </c>
      <c r="D2172" t="s">
        <v>4618</v>
      </c>
      <c r="E2172">
        <v>470016</v>
      </c>
      <c r="F2172">
        <v>95</v>
      </c>
      <c r="G2172" t="s">
        <v>6456</v>
      </c>
      <c r="H2172" t="s">
        <v>7752</v>
      </c>
      <c r="I2172" t="s">
        <v>10768</v>
      </c>
      <c r="J2172">
        <f t="shared" si="33"/>
        <v>2171</v>
      </c>
    </row>
    <row r="2173" spans="1:10" x14ac:dyDescent="0.25">
      <c r="A2173" s="14" t="s">
        <v>4619</v>
      </c>
      <c r="B2173" t="s">
        <v>4620</v>
      </c>
      <c r="C2173" t="s">
        <v>10765</v>
      </c>
      <c r="D2173" t="s">
        <v>4621</v>
      </c>
      <c r="E2173">
        <v>290016</v>
      </c>
      <c r="F2173">
        <v>95</v>
      </c>
      <c r="G2173" t="s">
        <v>4622</v>
      </c>
      <c r="H2173" t="s">
        <v>7768</v>
      </c>
      <c r="I2173" t="s">
        <v>10768</v>
      </c>
      <c r="J2173">
        <f t="shared" si="33"/>
        <v>2172</v>
      </c>
    </row>
    <row r="2174" spans="1:10" x14ac:dyDescent="0.25">
      <c r="A2174" s="14" t="s">
        <v>4623</v>
      </c>
      <c r="B2174" t="s">
        <v>4624</v>
      </c>
      <c r="C2174" t="s">
        <v>10765</v>
      </c>
      <c r="D2174" t="s">
        <v>4625</v>
      </c>
      <c r="E2174">
        <v>470003</v>
      </c>
      <c r="F2174">
        <v>95</v>
      </c>
      <c r="G2174" t="s">
        <v>4626</v>
      </c>
      <c r="H2174" t="s">
        <v>7752</v>
      </c>
      <c r="I2174" t="s">
        <v>10768</v>
      </c>
      <c r="J2174">
        <f t="shared" si="33"/>
        <v>2173</v>
      </c>
    </row>
    <row r="2175" spans="1:10" x14ac:dyDescent="0.25">
      <c r="A2175" s="14" t="s">
        <v>4627</v>
      </c>
      <c r="B2175" t="s">
        <v>4628</v>
      </c>
      <c r="C2175" t="s">
        <v>10765</v>
      </c>
      <c r="D2175" t="s">
        <v>4629</v>
      </c>
      <c r="E2175">
        <v>280023</v>
      </c>
      <c r="F2175">
        <v>95</v>
      </c>
      <c r="G2175" t="s">
        <v>4630</v>
      </c>
      <c r="H2175" t="s">
        <v>7752</v>
      </c>
      <c r="I2175" t="s">
        <v>10768</v>
      </c>
      <c r="J2175">
        <f t="shared" si="33"/>
        <v>2174</v>
      </c>
    </row>
    <row r="2176" spans="1:10" x14ac:dyDescent="0.25">
      <c r="A2176" s="14" t="s">
        <v>4631</v>
      </c>
      <c r="B2176" t="s">
        <v>4632</v>
      </c>
      <c r="C2176" t="s">
        <v>10765</v>
      </c>
      <c r="D2176" t="s">
        <v>4633</v>
      </c>
      <c r="E2176">
        <v>280096</v>
      </c>
      <c r="F2176">
        <v>95</v>
      </c>
      <c r="G2176" t="s">
        <v>4634</v>
      </c>
      <c r="H2176" t="s">
        <v>7752</v>
      </c>
      <c r="I2176" t="s">
        <v>10768</v>
      </c>
      <c r="J2176">
        <f t="shared" si="33"/>
        <v>2175</v>
      </c>
    </row>
    <row r="2177" spans="1:10" x14ac:dyDescent="0.25">
      <c r="A2177" s="14" t="s">
        <v>4635</v>
      </c>
      <c r="B2177" t="s">
        <v>7094</v>
      </c>
      <c r="C2177" t="s">
        <v>10765</v>
      </c>
      <c r="D2177" t="s">
        <v>4636</v>
      </c>
      <c r="E2177">
        <v>470043</v>
      </c>
      <c r="F2177">
        <v>95</v>
      </c>
      <c r="G2177" t="s">
        <v>4637</v>
      </c>
      <c r="H2177" t="s">
        <v>7752</v>
      </c>
      <c r="I2177" t="s">
        <v>10768</v>
      </c>
      <c r="J2177">
        <f t="shared" si="33"/>
        <v>2176</v>
      </c>
    </row>
    <row r="2178" spans="1:10" x14ac:dyDescent="0.25">
      <c r="A2178" s="14" t="s">
        <v>4638</v>
      </c>
      <c r="B2178" t="s">
        <v>4639</v>
      </c>
      <c r="C2178" t="s">
        <v>10765</v>
      </c>
      <c r="D2178" t="s">
        <v>4640</v>
      </c>
      <c r="E2178">
        <v>280064</v>
      </c>
      <c r="F2178">
        <v>95</v>
      </c>
      <c r="G2178" t="s">
        <v>4641</v>
      </c>
      <c r="H2178" t="s">
        <v>7752</v>
      </c>
      <c r="I2178" t="s">
        <v>10768</v>
      </c>
      <c r="J2178">
        <f t="shared" si="33"/>
        <v>2177</v>
      </c>
    </row>
    <row r="2179" spans="1:10" x14ac:dyDescent="0.25">
      <c r="A2179" s="14" t="s">
        <v>4642</v>
      </c>
      <c r="B2179" t="s">
        <v>4643</v>
      </c>
      <c r="C2179" t="s">
        <v>10765</v>
      </c>
      <c r="D2179" t="s">
        <v>4644</v>
      </c>
      <c r="E2179">
        <v>290005</v>
      </c>
      <c r="F2179">
        <v>95</v>
      </c>
      <c r="G2179" t="s">
        <v>4645</v>
      </c>
      <c r="H2179" t="s">
        <v>7768</v>
      </c>
      <c r="I2179" t="s">
        <v>10768</v>
      </c>
      <c r="J2179">
        <f t="shared" si="33"/>
        <v>2178</v>
      </c>
    </row>
    <row r="2180" spans="1:10" x14ac:dyDescent="0.25">
      <c r="A2180" s="14" t="s">
        <v>4646</v>
      </c>
      <c r="B2180" t="s">
        <v>4647</v>
      </c>
      <c r="C2180" t="s">
        <v>10765</v>
      </c>
      <c r="D2180" t="s">
        <v>4648</v>
      </c>
      <c r="E2180">
        <v>50030</v>
      </c>
      <c r="F2180">
        <v>95</v>
      </c>
      <c r="G2180" t="s">
        <v>4649</v>
      </c>
      <c r="H2180" t="s">
        <v>7776</v>
      </c>
      <c r="I2180" t="s">
        <v>10768</v>
      </c>
      <c r="J2180">
        <f t="shared" ref="J2180:J2243" si="34">J2179+1</f>
        <v>2179</v>
      </c>
    </row>
    <row r="2181" spans="1:10" x14ac:dyDescent="0.25">
      <c r="A2181" s="14" t="s">
        <v>4650</v>
      </c>
      <c r="B2181" t="s">
        <v>9331</v>
      </c>
      <c r="C2181" t="s">
        <v>10765</v>
      </c>
      <c r="D2181" t="s">
        <v>4651</v>
      </c>
      <c r="E2181">
        <v>50049</v>
      </c>
      <c r="F2181">
        <v>95</v>
      </c>
      <c r="G2181" t="s">
        <v>9333</v>
      </c>
      <c r="H2181" t="s">
        <v>7776</v>
      </c>
      <c r="I2181" t="s">
        <v>10768</v>
      </c>
      <c r="J2181">
        <f t="shared" si="34"/>
        <v>2180</v>
      </c>
    </row>
    <row r="2182" spans="1:10" x14ac:dyDescent="0.25">
      <c r="A2182" s="14" t="s">
        <v>4652</v>
      </c>
      <c r="B2182" t="s">
        <v>3019</v>
      </c>
      <c r="C2182" t="s">
        <v>10765</v>
      </c>
      <c r="D2182" t="s">
        <v>4653</v>
      </c>
      <c r="E2182">
        <v>210084</v>
      </c>
      <c r="F2182">
        <v>95</v>
      </c>
      <c r="G2182" t="s">
        <v>4654</v>
      </c>
      <c r="H2182" t="s">
        <v>7752</v>
      </c>
      <c r="I2182" t="s">
        <v>10768</v>
      </c>
      <c r="J2182">
        <f t="shared" si="34"/>
        <v>2181</v>
      </c>
    </row>
    <row r="2183" spans="1:10" x14ac:dyDescent="0.25">
      <c r="A2183" s="14" t="s">
        <v>4655</v>
      </c>
      <c r="B2183" t="s">
        <v>4656</v>
      </c>
      <c r="C2183" t="s">
        <v>10765</v>
      </c>
      <c r="D2183" t="s">
        <v>4657</v>
      </c>
      <c r="E2183">
        <v>210020</v>
      </c>
      <c r="F2183">
        <v>95</v>
      </c>
      <c r="G2183" t="s">
        <v>4658</v>
      </c>
      <c r="H2183" t="s">
        <v>7752</v>
      </c>
      <c r="I2183" t="s">
        <v>10768</v>
      </c>
      <c r="J2183">
        <f t="shared" si="34"/>
        <v>2182</v>
      </c>
    </row>
    <row r="2184" spans="1:10" x14ac:dyDescent="0.25">
      <c r="A2184" s="14" t="s">
        <v>4659</v>
      </c>
      <c r="B2184" t="s">
        <v>4660</v>
      </c>
      <c r="C2184" t="s">
        <v>10765</v>
      </c>
      <c r="D2184" t="s">
        <v>1213</v>
      </c>
      <c r="E2184">
        <v>10063</v>
      </c>
      <c r="F2184">
        <v>95</v>
      </c>
      <c r="G2184" t="s">
        <v>1214</v>
      </c>
      <c r="H2184" t="s">
        <v>7752</v>
      </c>
      <c r="I2184" t="s">
        <v>10768</v>
      </c>
      <c r="J2184">
        <f t="shared" si="34"/>
        <v>2183</v>
      </c>
    </row>
    <row r="2185" spans="1:10" x14ac:dyDescent="0.25">
      <c r="A2185" s="14" t="s">
        <v>1215</v>
      </c>
      <c r="B2185" t="s">
        <v>1216</v>
      </c>
      <c r="C2185" t="s">
        <v>10765</v>
      </c>
      <c r="D2185" t="s">
        <v>1217</v>
      </c>
      <c r="E2185">
        <v>280054</v>
      </c>
      <c r="F2185">
        <v>95</v>
      </c>
      <c r="G2185" t="s">
        <v>1218</v>
      </c>
      <c r="H2185" t="s">
        <v>7752</v>
      </c>
      <c r="I2185" t="s">
        <v>10768</v>
      </c>
      <c r="J2185">
        <f t="shared" si="34"/>
        <v>2184</v>
      </c>
    </row>
    <row r="2186" spans="1:10" x14ac:dyDescent="0.25">
      <c r="A2186" s="14" t="s">
        <v>1219</v>
      </c>
      <c r="B2186" t="s">
        <v>1220</v>
      </c>
      <c r="C2186" t="s">
        <v>10765</v>
      </c>
      <c r="D2186" t="s">
        <v>1221</v>
      </c>
      <c r="E2186">
        <v>280078</v>
      </c>
      <c r="F2186">
        <v>95</v>
      </c>
      <c r="G2186" t="s">
        <v>1222</v>
      </c>
      <c r="H2186" t="s">
        <v>7752</v>
      </c>
      <c r="I2186" t="s">
        <v>10768</v>
      </c>
      <c r="J2186">
        <f t="shared" si="34"/>
        <v>2185</v>
      </c>
    </row>
    <row r="2187" spans="1:10" x14ac:dyDescent="0.25">
      <c r="A2187" s="14" t="s">
        <v>1223</v>
      </c>
      <c r="B2187" t="s">
        <v>1224</v>
      </c>
      <c r="C2187" t="s">
        <v>10765</v>
      </c>
      <c r="D2187" t="s">
        <v>1225</v>
      </c>
      <c r="E2187">
        <v>210034</v>
      </c>
      <c r="F2187">
        <v>95</v>
      </c>
      <c r="G2187" t="s">
        <v>1226</v>
      </c>
      <c r="H2187" t="s">
        <v>7752</v>
      </c>
      <c r="I2187" t="s">
        <v>10768</v>
      </c>
      <c r="J2187">
        <f t="shared" si="34"/>
        <v>2186</v>
      </c>
    </row>
    <row r="2188" spans="1:10" x14ac:dyDescent="0.25">
      <c r="A2188" s="14" t="s">
        <v>1227</v>
      </c>
      <c r="B2188" t="s">
        <v>1228</v>
      </c>
      <c r="C2188" t="s">
        <v>10765</v>
      </c>
      <c r="D2188" t="s">
        <v>1229</v>
      </c>
      <c r="E2188">
        <v>50074</v>
      </c>
      <c r="F2188">
        <v>95</v>
      </c>
      <c r="G2188" t="s">
        <v>1230</v>
      </c>
      <c r="H2188" t="s">
        <v>7776</v>
      </c>
      <c r="I2188" t="s">
        <v>10768</v>
      </c>
      <c r="J2188">
        <f t="shared" si="34"/>
        <v>2187</v>
      </c>
    </row>
    <row r="2189" spans="1:10" x14ac:dyDescent="0.25">
      <c r="A2189" s="14" t="s">
        <v>1231</v>
      </c>
      <c r="B2189" t="s">
        <v>1232</v>
      </c>
      <c r="C2189" t="s">
        <v>10765</v>
      </c>
      <c r="D2189" t="s">
        <v>1233</v>
      </c>
      <c r="E2189">
        <v>470012</v>
      </c>
      <c r="F2189">
        <v>95</v>
      </c>
      <c r="G2189" t="s">
        <v>9663</v>
      </c>
      <c r="H2189" t="s">
        <v>7752</v>
      </c>
      <c r="I2189" t="s">
        <v>10768</v>
      </c>
      <c r="J2189">
        <f t="shared" si="34"/>
        <v>2188</v>
      </c>
    </row>
    <row r="2190" spans="1:10" x14ac:dyDescent="0.25">
      <c r="A2190" s="14" t="s">
        <v>1234</v>
      </c>
      <c r="B2190" t="s">
        <v>1235</v>
      </c>
      <c r="C2190" t="s">
        <v>10765</v>
      </c>
      <c r="D2190" t="s">
        <v>1236</v>
      </c>
      <c r="E2190">
        <v>170067</v>
      </c>
      <c r="F2190">
        <v>95</v>
      </c>
      <c r="G2190" t="s">
        <v>1237</v>
      </c>
      <c r="H2190" t="s">
        <v>7771</v>
      </c>
      <c r="I2190" t="s">
        <v>10768</v>
      </c>
      <c r="J2190">
        <f t="shared" si="34"/>
        <v>2189</v>
      </c>
    </row>
    <row r="2191" spans="1:10" x14ac:dyDescent="0.25">
      <c r="A2191" s="14" t="s">
        <v>1238</v>
      </c>
      <c r="B2191" t="s">
        <v>1239</v>
      </c>
      <c r="C2191" t="s">
        <v>10765</v>
      </c>
      <c r="D2191" t="s">
        <v>1240</v>
      </c>
      <c r="E2191">
        <v>50034</v>
      </c>
      <c r="F2191">
        <v>95</v>
      </c>
      <c r="G2191" t="s">
        <v>1241</v>
      </c>
      <c r="H2191" t="s">
        <v>7776</v>
      </c>
      <c r="I2191" t="s">
        <v>10768</v>
      </c>
      <c r="J2191">
        <f t="shared" si="34"/>
        <v>2190</v>
      </c>
    </row>
    <row r="2192" spans="1:10" x14ac:dyDescent="0.25">
      <c r="A2192" s="14" t="s">
        <v>1242</v>
      </c>
      <c r="B2192" t="s">
        <v>1243</v>
      </c>
      <c r="C2192" t="s">
        <v>10765</v>
      </c>
      <c r="D2192" t="s">
        <v>1244</v>
      </c>
      <c r="E2192">
        <v>470026</v>
      </c>
      <c r="F2192">
        <v>95</v>
      </c>
      <c r="G2192" t="s">
        <v>1245</v>
      </c>
      <c r="H2192" t="s">
        <v>7752</v>
      </c>
      <c r="I2192" t="s">
        <v>10768</v>
      </c>
      <c r="J2192">
        <f t="shared" si="34"/>
        <v>2191</v>
      </c>
    </row>
    <row r="2193" spans="1:10" x14ac:dyDescent="0.25">
      <c r="A2193" s="14" t="s">
        <v>1246</v>
      </c>
      <c r="B2193" t="s">
        <v>1247</v>
      </c>
      <c r="C2193" t="s">
        <v>10765</v>
      </c>
      <c r="D2193" t="s">
        <v>1248</v>
      </c>
      <c r="E2193">
        <v>210018</v>
      </c>
      <c r="F2193">
        <v>95</v>
      </c>
      <c r="G2193" t="s">
        <v>11585</v>
      </c>
      <c r="H2193" t="s">
        <v>7752</v>
      </c>
      <c r="I2193" t="s">
        <v>10768</v>
      </c>
      <c r="J2193">
        <f t="shared" si="34"/>
        <v>2192</v>
      </c>
    </row>
    <row r="2194" spans="1:10" x14ac:dyDescent="0.25">
      <c r="A2194" s="14" t="s">
        <v>1249</v>
      </c>
      <c r="B2194" t="s">
        <v>1250</v>
      </c>
      <c r="C2194" t="s">
        <v>10765</v>
      </c>
      <c r="D2194" t="s">
        <v>1251</v>
      </c>
      <c r="E2194">
        <v>50009</v>
      </c>
      <c r="F2194">
        <v>95</v>
      </c>
      <c r="G2194" t="s">
        <v>1252</v>
      </c>
      <c r="H2194" t="s">
        <v>7776</v>
      </c>
      <c r="I2194" t="s">
        <v>10768</v>
      </c>
      <c r="J2194">
        <f t="shared" si="34"/>
        <v>2193</v>
      </c>
    </row>
    <row r="2195" spans="1:10" x14ac:dyDescent="0.25">
      <c r="A2195" s="14" t="s">
        <v>1253</v>
      </c>
      <c r="B2195" t="s">
        <v>1254</v>
      </c>
      <c r="C2195" t="s">
        <v>10765</v>
      </c>
      <c r="D2195" t="s">
        <v>1255</v>
      </c>
      <c r="E2195">
        <v>280024</v>
      </c>
      <c r="F2195">
        <v>95</v>
      </c>
      <c r="G2195" t="s">
        <v>1256</v>
      </c>
      <c r="H2195" t="s">
        <v>7752</v>
      </c>
      <c r="I2195" t="s">
        <v>10768</v>
      </c>
      <c r="J2195">
        <f t="shared" si="34"/>
        <v>2194</v>
      </c>
    </row>
    <row r="2196" spans="1:10" x14ac:dyDescent="0.25">
      <c r="A2196" s="14" t="s">
        <v>1257</v>
      </c>
      <c r="B2196" t="s">
        <v>9100</v>
      </c>
      <c r="C2196" t="s">
        <v>10765</v>
      </c>
      <c r="D2196" t="s">
        <v>1258</v>
      </c>
      <c r="E2196">
        <v>280001</v>
      </c>
      <c r="F2196">
        <v>95</v>
      </c>
      <c r="G2196" t="s">
        <v>7418</v>
      </c>
      <c r="H2196" t="s">
        <v>7752</v>
      </c>
      <c r="I2196" t="s">
        <v>10768</v>
      </c>
      <c r="J2196">
        <f t="shared" si="34"/>
        <v>2195</v>
      </c>
    </row>
    <row r="2197" spans="1:10" x14ac:dyDescent="0.25">
      <c r="A2197" s="14" t="s">
        <v>1259</v>
      </c>
      <c r="B2197" t="s">
        <v>1260</v>
      </c>
      <c r="C2197" t="s">
        <v>10765</v>
      </c>
      <c r="D2197" t="s">
        <v>1261</v>
      </c>
      <c r="E2197">
        <v>280033</v>
      </c>
      <c r="F2197">
        <v>95</v>
      </c>
      <c r="G2197" t="s">
        <v>1262</v>
      </c>
      <c r="H2197" t="s">
        <v>7752</v>
      </c>
      <c r="I2197" t="s">
        <v>10768</v>
      </c>
      <c r="J2197">
        <f t="shared" si="34"/>
        <v>2196</v>
      </c>
    </row>
    <row r="2198" spans="1:10" x14ac:dyDescent="0.25">
      <c r="A2198" s="14" t="s">
        <v>1263</v>
      </c>
      <c r="B2198" t="s">
        <v>1264</v>
      </c>
      <c r="C2198" t="s">
        <v>10765</v>
      </c>
      <c r="D2198" t="s">
        <v>1265</v>
      </c>
      <c r="E2198">
        <v>280062</v>
      </c>
      <c r="F2198">
        <v>95</v>
      </c>
      <c r="G2198" t="s">
        <v>1266</v>
      </c>
      <c r="H2198" t="s">
        <v>7752</v>
      </c>
      <c r="I2198" t="s">
        <v>10768</v>
      </c>
      <c r="J2198">
        <f t="shared" si="34"/>
        <v>2197</v>
      </c>
    </row>
    <row r="2199" spans="1:10" x14ac:dyDescent="0.25">
      <c r="A2199" s="14" t="s">
        <v>1267</v>
      </c>
      <c r="B2199" t="s">
        <v>1268</v>
      </c>
      <c r="C2199" t="s">
        <v>10765</v>
      </c>
      <c r="D2199" t="s">
        <v>1269</v>
      </c>
      <c r="E2199">
        <v>280034</v>
      </c>
      <c r="F2199">
        <v>95</v>
      </c>
      <c r="G2199" t="s">
        <v>8834</v>
      </c>
      <c r="H2199" t="s">
        <v>7752</v>
      </c>
      <c r="I2199" t="s">
        <v>10768</v>
      </c>
      <c r="J2199">
        <f t="shared" si="34"/>
        <v>2198</v>
      </c>
    </row>
    <row r="2200" spans="1:10" x14ac:dyDescent="0.25">
      <c r="A2200" s="14" t="s">
        <v>11013</v>
      </c>
      <c r="B2200" t="s">
        <v>11014</v>
      </c>
      <c r="C2200" t="s">
        <v>10765</v>
      </c>
      <c r="D2200" t="s">
        <v>11015</v>
      </c>
      <c r="E2200">
        <v>300095</v>
      </c>
      <c r="F2200">
        <v>95</v>
      </c>
      <c r="G2200" t="s">
        <v>11016</v>
      </c>
      <c r="H2200" t="s">
        <v>11461</v>
      </c>
      <c r="I2200" t="s">
        <v>10768</v>
      </c>
      <c r="J2200">
        <f t="shared" si="34"/>
        <v>2199</v>
      </c>
    </row>
    <row r="2201" spans="1:10" x14ac:dyDescent="0.25">
      <c r="A2201" s="14" t="s">
        <v>1270</v>
      </c>
      <c r="B2201" t="s">
        <v>1271</v>
      </c>
      <c r="C2201" t="s">
        <v>10765</v>
      </c>
      <c r="D2201" t="s">
        <v>1272</v>
      </c>
      <c r="E2201">
        <v>290104</v>
      </c>
      <c r="F2201">
        <v>95</v>
      </c>
      <c r="G2201" t="s">
        <v>1273</v>
      </c>
      <c r="H2201" t="s">
        <v>7768</v>
      </c>
      <c r="I2201" t="s">
        <v>10768</v>
      </c>
      <c r="J2201">
        <f t="shared" si="34"/>
        <v>2200</v>
      </c>
    </row>
    <row r="2202" spans="1:10" x14ac:dyDescent="0.25">
      <c r="A2202" s="14" t="s">
        <v>9928</v>
      </c>
      <c r="B2202" t="s">
        <v>9929</v>
      </c>
      <c r="C2202" t="s">
        <v>10765</v>
      </c>
      <c r="D2202" t="s">
        <v>9930</v>
      </c>
      <c r="E2202">
        <v>410090</v>
      </c>
      <c r="F2202">
        <v>95</v>
      </c>
      <c r="G2202" t="s">
        <v>9931</v>
      </c>
      <c r="H2202" t="s">
        <v>11461</v>
      </c>
      <c r="I2202" t="s">
        <v>10768</v>
      </c>
      <c r="J2202">
        <f t="shared" si="34"/>
        <v>2201</v>
      </c>
    </row>
    <row r="2203" spans="1:10" x14ac:dyDescent="0.25">
      <c r="A2203" s="14" t="s">
        <v>1274</v>
      </c>
      <c r="B2203" t="s">
        <v>12298</v>
      </c>
      <c r="C2203" t="s">
        <v>10765</v>
      </c>
      <c r="D2203" t="s">
        <v>1275</v>
      </c>
      <c r="E2203">
        <v>470030</v>
      </c>
      <c r="F2203">
        <v>95</v>
      </c>
      <c r="G2203" t="s">
        <v>1276</v>
      </c>
      <c r="H2203" t="s">
        <v>7752</v>
      </c>
      <c r="I2203" t="s">
        <v>10768</v>
      </c>
      <c r="J2203">
        <f t="shared" si="34"/>
        <v>2202</v>
      </c>
    </row>
    <row r="2204" spans="1:10" x14ac:dyDescent="0.25">
      <c r="A2204" s="14" t="s">
        <v>1277</v>
      </c>
      <c r="B2204" t="s">
        <v>890</v>
      </c>
      <c r="C2204" t="s">
        <v>10765</v>
      </c>
      <c r="D2204" t="s">
        <v>1278</v>
      </c>
      <c r="E2204">
        <v>470040</v>
      </c>
      <c r="F2204">
        <v>95</v>
      </c>
      <c r="G2204" t="s">
        <v>855</v>
      </c>
      <c r="H2204" t="s">
        <v>7752</v>
      </c>
      <c r="I2204" t="s">
        <v>10768</v>
      </c>
      <c r="J2204">
        <f t="shared" si="34"/>
        <v>2203</v>
      </c>
    </row>
    <row r="2205" spans="1:10" x14ac:dyDescent="0.25">
      <c r="A2205" s="14" t="s">
        <v>1279</v>
      </c>
      <c r="B2205" t="s">
        <v>1280</v>
      </c>
      <c r="C2205" t="s">
        <v>10765</v>
      </c>
      <c r="D2205" t="s">
        <v>1281</v>
      </c>
      <c r="E2205">
        <v>280065</v>
      </c>
      <c r="F2205">
        <v>95</v>
      </c>
      <c r="G2205" t="s">
        <v>1282</v>
      </c>
      <c r="H2205" t="s">
        <v>7752</v>
      </c>
      <c r="I2205" t="s">
        <v>10768</v>
      </c>
      <c r="J2205">
        <f t="shared" si="34"/>
        <v>2204</v>
      </c>
    </row>
    <row r="2206" spans="1:10" x14ac:dyDescent="0.25">
      <c r="A2206" s="14" t="s">
        <v>1283</v>
      </c>
      <c r="B2206" t="s">
        <v>1284</v>
      </c>
      <c r="C2206" t="s">
        <v>10765</v>
      </c>
      <c r="D2206" t="s">
        <v>1285</v>
      </c>
      <c r="E2206">
        <v>50003</v>
      </c>
      <c r="F2206">
        <v>95</v>
      </c>
      <c r="G2206" t="s">
        <v>1286</v>
      </c>
      <c r="H2206" t="s">
        <v>7776</v>
      </c>
      <c r="I2206" t="s">
        <v>10768</v>
      </c>
      <c r="J2206">
        <f t="shared" si="34"/>
        <v>2205</v>
      </c>
    </row>
    <row r="2207" spans="1:10" x14ac:dyDescent="0.25">
      <c r="A2207" s="14" t="s">
        <v>1287</v>
      </c>
      <c r="B2207" t="s">
        <v>1288</v>
      </c>
      <c r="C2207" t="s">
        <v>10765</v>
      </c>
      <c r="D2207" t="s">
        <v>1289</v>
      </c>
      <c r="E2207">
        <v>50066</v>
      </c>
      <c r="F2207">
        <v>95</v>
      </c>
      <c r="G2207" t="s">
        <v>1290</v>
      </c>
      <c r="H2207" t="s">
        <v>7776</v>
      </c>
      <c r="I2207" t="s">
        <v>10768</v>
      </c>
      <c r="J2207">
        <f t="shared" si="34"/>
        <v>2206</v>
      </c>
    </row>
    <row r="2208" spans="1:10" x14ac:dyDescent="0.25">
      <c r="A2208" s="14" t="s">
        <v>1291</v>
      </c>
      <c r="B2208" t="s">
        <v>1292</v>
      </c>
      <c r="C2208" t="s">
        <v>10765</v>
      </c>
      <c r="D2208" t="s">
        <v>1293</v>
      </c>
      <c r="E2208">
        <v>50053</v>
      </c>
      <c r="F2208">
        <v>95</v>
      </c>
      <c r="G2208" t="s">
        <v>1294</v>
      </c>
      <c r="H2208" t="s">
        <v>7776</v>
      </c>
      <c r="I2208" t="s">
        <v>10768</v>
      </c>
      <c r="J2208">
        <f t="shared" si="34"/>
        <v>2207</v>
      </c>
    </row>
    <row r="2209" spans="1:10" x14ac:dyDescent="0.25">
      <c r="A2209" s="14" t="s">
        <v>1295</v>
      </c>
      <c r="B2209" t="s">
        <v>1296</v>
      </c>
      <c r="C2209" t="s">
        <v>10765</v>
      </c>
      <c r="D2209" t="s">
        <v>1297</v>
      </c>
      <c r="E2209">
        <v>280053</v>
      </c>
      <c r="F2209">
        <v>95</v>
      </c>
      <c r="G2209" t="s">
        <v>1298</v>
      </c>
      <c r="H2209" t="s">
        <v>7752</v>
      </c>
      <c r="I2209" t="s">
        <v>10768</v>
      </c>
      <c r="J2209">
        <f t="shared" si="34"/>
        <v>2208</v>
      </c>
    </row>
    <row r="2210" spans="1:10" x14ac:dyDescent="0.25">
      <c r="A2210" s="14" t="s">
        <v>1299</v>
      </c>
      <c r="B2210" t="s">
        <v>1300</v>
      </c>
      <c r="C2210" t="s">
        <v>10765</v>
      </c>
      <c r="D2210" t="s">
        <v>1301</v>
      </c>
      <c r="E2210">
        <v>50001</v>
      </c>
      <c r="F2210">
        <v>95</v>
      </c>
      <c r="G2210" t="s">
        <v>1302</v>
      </c>
      <c r="H2210" t="s">
        <v>7776</v>
      </c>
      <c r="I2210" t="s">
        <v>10768</v>
      </c>
      <c r="J2210">
        <f t="shared" si="34"/>
        <v>2209</v>
      </c>
    </row>
    <row r="2211" spans="1:10" x14ac:dyDescent="0.25">
      <c r="A2211" s="14" t="s">
        <v>12446</v>
      </c>
      <c r="B2211" t="s">
        <v>12447</v>
      </c>
      <c r="C2211" t="s">
        <v>10765</v>
      </c>
      <c r="D2211" t="s">
        <v>12448</v>
      </c>
      <c r="E2211">
        <v>300099</v>
      </c>
      <c r="F2211">
        <v>95</v>
      </c>
      <c r="G2211" t="s">
        <v>12449</v>
      </c>
      <c r="H2211" t="s">
        <v>11461</v>
      </c>
      <c r="I2211" t="s">
        <v>10768</v>
      </c>
      <c r="J2211">
        <f t="shared" si="34"/>
        <v>2210</v>
      </c>
    </row>
    <row r="2212" spans="1:10" x14ac:dyDescent="0.25">
      <c r="A2212" s="14" t="s">
        <v>1303</v>
      </c>
      <c r="B2212" t="s">
        <v>1304</v>
      </c>
      <c r="C2212" t="s">
        <v>10765</v>
      </c>
      <c r="D2212" t="s">
        <v>1305</v>
      </c>
      <c r="E2212">
        <v>50048</v>
      </c>
      <c r="F2212">
        <v>95</v>
      </c>
      <c r="G2212" t="s">
        <v>1306</v>
      </c>
      <c r="H2212" t="s">
        <v>7776</v>
      </c>
      <c r="I2212" t="s">
        <v>10768</v>
      </c>
      <c r="J2212">
        <f t="shared" si="34"/>
        <v>2211</v>
      </c>
    </row>
    <row r="2213" spans="1:10" x14ac:dyDescent="0.25">
      <c r="A2213" s="14" t="s">
        <v>1307</v>
      </c>
      <c r="B2213" t="s">
        <v>1308</v>
      </c>
      <c r="C2213" t="s">
        <v>10765</v>
      </c>
      <c r="D2213" t="s">
        <v>1309</v>
      </c>
      <c r="E2213">
        <v>50037</v>
      </c>
      <c r="F2213">
        <v>95</v>
      </c>
      <c r="G2213" t="s">
        <v>1310</v>
      </c>
      <c r="H2213" t="s">
        <v>7776</v>
      </c>
      <c r="I2213" t="s">
        <v>10768</v>
      </c>
      <c r="J2213">
        <f t="shared" si="34"/>
        <v>2212</v>
      </c>
    </row>
    <row r="2214" spans="1:10" x14ac:dyDescent="0.25">
      <c r="A2214" s="14" t="s">
        <v>1311</v>
      </c>
      <c r="B2214" t="s">
        <v>1312</v>
      </c>
      <c r="C2214" t="s">
        <v>10765</v>
      </c>
      <c r="D2214" t="s">
        <v>1313</v>
      </c>
      <c r="E2214">
        <v>220045</v>
      </c>
      <c r="F2214">
        <v>95</v>
      </c>
      <c r="G2214" t="s">
        <v>1314</v>
      </c>
      <c r="H2214" t="s">
        <v>7776</v>
      </c>
      <c r="I2214" t="s">
        <v>10768</v>
      </c>
      <c r="J2214">
        <f t="shared" si="34"/>
        <v>2213</v>
      </c>
    </row>
    <row r="2215" spans="1:10" x14ac:dyDescent="0.25">
      <c r="A2215" s="14" t="s">
        <v>1315</v>
      </c>
      <c r="B2215" t="s">
        <v>1316</v>
      </c>
      <c r="C2215" t="s">
        <v>10765</v>
      </c>
      <c r="D2215" t="s">
        <v>1317</v>
      </c>
      <c r="E2215">
        <v>280077</v>
      </c>
      <c r="F2215">
        <v>95</v>
      </c>
      <c r="G2215" t="s">
        <v>1318</v>
      </c>
      <c r="H2215" t="s">
        <v>7752</v>
      </c>
      <c r="I2215" t="s">
        <v>10768</v>
      </c>
      <c r="J2215">
        <f t="shared" si="34"/>
        <v>2214</v>
      </c>
    </row>
    <row r="2216" spans="1:10" x14ac:dyDescent="0.25">
      <c r="A2216" s="14" t="s">
        <v>1319</v>
      </c>
      <c r="B2216" t="s">
        <v>1320</v>
      </c>
      <c r="C2216" t="s">
        <v>10765</v>
      </c>
      <c r="D2216" t="s">
        <v>1321</v>
      </c>
      <c r="E2216">
        <v>50002</v>
      </c>
      <c r="F2216">
        <v>95</v>
      </c>
      <c r="G2216" t="s">
        <v>1322</v>
      </c>
      <c r="H2216" t="s">
        <v>7776</v>
      </c>
      <c r="I2216" t="s">
        <v>10768</v>
      </c>
      <c r="J2216">
        <f t="shared" si="34"/>
        <v>2215</v>
      </c>
    </row>
    <row r="2217" spans="1:10" x14ac:dyDescent="0.25">
      <c r="A2217" s="14" t="s">
        <v>1323</v>
      </c>
      <c r="B2217" t="s">
        <v>1324</v>
      </c>
      <c r="C2217" t="s">
        <v>10765</v>
      </c>
      <c r="D2217" t="s">
        <v>1325</v>
      </c>
      <c r="E2217">
        <v>60151</v>
      </c>
      <c r="F2217">
        <v>95</v>
      </c>
      <c r="G2217" t="s">
        <v>1326</v>
      </c>
      <c r="H2217" t="s">
        <v>7748</v>
      </c>
      <c r="I2217" t="s">
        <v>10768</v>
      </c>
      <c r="J2217">
        <f t="shared" si="34"/>
        <v>2216</v>
      </c>
    </row>
    <row r="2218" spans="1:10" x14ac:dyDescent="0.25">
      <c r="A2218" s="14" t="s">
        <v>1327</v>
      </c>
      <c r="B2218" t="s">
        <v>1328</v>
      </c>
      <c r="C2218" t="s">
        <v>10765</v>
      </c>
      <c r="D2218" t="s">
        <v>1329</v>
      </c>
      <c r="E2218">
        <v>470074</v>
      </c>
      <c r="F2218">
        <v>95</v>
      </c>
      <c r="G2218" t="s">
        <v>1330</v>
      </c>
      <c r="H2218" t="s">
        <v>7752</v>
      </c>
      <c r="I2218" t="s">
        <v>10768</v>
      </c>
      <c r="J2218">
        <f t="shared" si="34"/>
        <v>2217</v>
      </c>
    </row>
    <row r="2219" spans="1:10" x14ac:dyDescent="0.25">
      <c r="A2219" s="14" t="s">
        <v>1331</v>
      </c>
      <c r="B2219" t="s">
        <v>1332</v>
      </c>
      <c r="C2219" t="s">
        <v>10765</v>
      </c>
      <c r="D2219" t="s">
        <v>1333</v>
      </c>
      <c r="E2219">
        <v>10030</v>
      </c>
      <c r="F2219">
        <v>95</v>
      </c>
      <c r="G2219" t="s">
        <v>1334</v>
      </c>
      <c r="H2219" t="s">
        <v>7752</v>
      </c>
      <c r="I2219" t="s">
        <v>10768</v>
      </c>
      <c r="J2219">
        <f t="shared" si="34"/>
        <v>2218</v>
      </c>
    </row>
    <row r="2220" spans="1:10" x14ac:dyDescent="0.25">
      <c r="A2220" s="14" t="s">
        <v>1335</v>
      </c>
      <c r="B2220" t="s">
        <v>1336</v>
      </c>
      <c r="C2220" t="s">
        <v>10765</v>
      </c>
      <c r="D2220" t="s">
        <v>1337</v>
      </c>
      <c r="E2220">
        <v>210087</v>
      </c>
      <c r="F2220">
        <v>95</v>
      </c>
      <c r="G2220" t="s">
        <v>1338</v>
      </c>
      <c r="H2220" t="s">
        <v>7752</v>
      </c>
      <c r="I2220" t="s">
        <v>10768</v>
      </c>
      <c r="J2220">
        <f t="shared" si="34"/>
        <v>2219</v>
      </c>
    </row>
    <row r="2221" spans="1:10" x14ac:dyDescent="0.25">
      <c r="A2221" s="14" t="s">
        <v>1339</v>
      </c>
      <c r="B2221" t="s">
        <v>1340</v>
      </c>
      <c r="C2221" t="s">
        <v>10765</v>
      </c>
      <c r="D2221" t="s">
        <v>1341</v>
      </c>
      <c r="E2221">
        <v>130078</v>
      </c>
      <c r="F2221">
        <v>95</v>
      </c>
      <c r="G2221" t="s">
        <v>11638</v>
      </c>
      <c r="H2221" t="s">
        <v>7752</v>
      </c>
      <c r="I2221" t="s">
        <v>10768</v>
      </c>
      <c r="J2221">
        <f t="shared" si="34"/>
        <v>2220</v>
      </c>
    </row>
    <row r="2222" spans="1:10" x14ac:dyDescent="0.25">
      <c r="A2222" s="14" t="s">
        <v>1342</v>
      </c>
      <c r="B2222" t="s">
        <v>1343</v>
      </c>
      <c r="C2222" t="s">
        <v>10765</v>
      </c>
      <c r="D2222" t="s">
        <v>1344</v>
      </c>
      <c r="E2222">
        <v>60144</v>
      </c>
      <c r="F2222">
        <v>95</v>
      </c>
      <c r="G2222" t="s">
        <v>1345</v>
      </c>
      <c r="H2222" t="s">
        <v>7748</v>
      </c>
      <c r="I2222" t="s">
        <v>10768</v>
      </c>
      <c r="J2222">
        <f t="shared" si="34"/>
        <v>2221</v>
      </c>
    </row>
    <row r="2223" spans="1:10" x14ac:dyDescent="0.25">
      <c r="A2223" s="14" t="s">
        <v>1346</v>
      </c>
      <c r="B2223" t="s">
        <v>1347</v>
      </c>
      <c r="C2223" t="s">
        <v>10808</v>
      </c>
      <c r="D2223" t="s">
        <v>1348</v>
      </c>
      <c r="E2223">
        <v>480150</v>
      </c>
      <c r="F2223">
        <v>95</v>
      </c>
      <c r="G2223" t="s">
        <v>7202</v>
      </c>
      <c r="H2223" t="s">
        <v>7776</v>
      </c>
      <c r="I2223" t="s">
        <v>10768</v>
      </c>
      <c r="J2223">
        <f t="shared" si="34"/>
        <v>2222</v>
      </c>
    </row>
    <row r="2224" spans="1:10" x14ac:dyDescent="0.25">
      <c r="A2224" s="14" t="s">
        <v>1349</v>
      </c>
      <c r="B2224" t="s">
        <v>1350</v>
      </c>
      <c r="C2224" t="s">
        <v>10765</v>
      </c>
      <c r="D2224" t="s">
        <v>1351</v>
      </c>
      <c r="E2224">
        <v>120045</v>
      </c>
      <c r="F2224">
        <v>95</v>
      </c>
      <c r="G2224" t="s">
        <v>6114</v>
      </c>
      <c r="H2224" t="s">
        <v>7752</v>
      </c>
      <c r="I2224" t="s">
        <v>10768</v>
      </c>
      <c r="J2224">
        <f t="shared" si="34"/>
        <v>2223</v>
      </c>
    </row>
    <row r="2225" spans="1:10" x14ac:dyDescent="0.25">
      <c r="A2225" s="14" t="s">
        <v>1352</v>
      </c>
      <c r="B2225" t="s">
        <v>1353</v>
      </c>
      <c r="C2225" t="s">
        <v>10765</v>
      </c>
      <c r="D2225" t="s">
        <v>1354</v>
      </c>
      <c r="E2225">
        <v>680001</v>
      </c>
      <c r="F2225">
        <v>95</v>
      </c>
      <c r="G2225" t="s">
        <v>1355</v>
      </c>
      <c r="H2225" t="s">
        <v>7748</v>
      </c>
      <c r="I2225" t="s">
        <v>10768</v>
      </c>
      <c r="J2225">
        <f t="shared" si="34"/>
        <v>2224</v>
      </c>
    </row>
    <row r="2226" spans="1:10" x14ac:dyDescent="0.25">
      <c r="A2226" s="14" t="s">
        <v>1356</v>
      </c>
      <c r="B2226" t="s">
        <v>1357</v>
      </c>
      <c r="C2226" t="s">
        <v>10765</v>
      </c>
      <c r="D2226" t="s">
        <v>1358</v>
      </c>
      <c r="E2226">
        <v>360053</v>
      </c>
      <c r="F2226">
        <v>95</v>
      </c>
      <c r="G2226" t="s">
        <v>1359</v>
      </c>
      <c r="H2226" t="s">
        <v>7761</v>
      </c>
      <c r="I2226" t="s">
        <v>10768</v>
      </c>
      <c r="J2226">
        <f t="shared" si="34"/>
        <v>2225</v>
      </c>
    </row>
    <row r="2227" spans="1:10" x14ac:dyDescent="0.25">
      <c r="A2227" s="14" t="s">
        <v>4791</v>
      </c>
      <c r="B2227" t="s">
        <v>4792</v>
      </c>
      <c r="C2227" t="s">
        <v>10765</v>
      </c>
      <c r="D2227" t="s">
        <v>4793</v>
      </c>
      <c r="E2227">
        <v>450039</v>
      </c>
      <c r="F2227">
        <v>95</v>
      </c>
      <c r="G2227" t="s">
        <v>6937</v>
      </c>
      <c r="H2227" t="s">
        <v>7752</v>
      </c>
      <c r="I2227" t="s">
        <v>10768</v>
      </c>
      <c r="J2227">
        <f t="shared" si="34"/>
        <v>2226</v>
      </c>
    </row>
    <row r="2228" spans="1:10" x14ac:dyDescent="0.25">
      <c r="A2228" s="14" t="s">
        <v>4794</v>
      </c>
      <c r="B2228" t="s">
        <v>4795</v>
      </c>
      <c r="C2228" t="s">
        <v>10765</v>
      </c>
      <c r="D2228" t="s">
        <v>4796</v>
      </c>
      <c r="E2228">
        <v>290051</v>
      </c>
      <c r="F2228">
        <v>95</v>
      </c>
      <c r="G2228" t="s">
        <v>4797</v>
      </c>
      <c r="H2228" t="s">
        <v>7768</v>
      </c>
      <c r="I2228" t="s">
        <v>10768</v>
      </c>
      <c r="J2228">
        <f t="shared" si="34"/>
        <v>2227</v>
      </c>
    </row>
    <row r="2229" spans="1:10" x14ac:dyDescent="0.25">
      <c r="A2229" s="14" t="s">
        <v>4798</v>
      </c>
      <c r="B2229" t="s">
        <v>4799</v>
      </c>
      <c r="C2229" t="s">
        <v>10779</v>
      </c>
      <c r="D2229" t="s">
        <v>4800</v>
      </c>
      <c r="E2229">
        <v>720010</v>
      </c>
      <c r="F2229">
        <v>95</v>
      </c>
      <c r="G2229" t="s">
        <v>10085</v>
      </c>
      <c r="H2229" t="s">
        <v>7752</v>
      </c>
      <c r="I2229" t="s">
        <v>10768</v>
      </c>
      <c r="J2229">
        <f t="shared" si="34"/>
        <v>2228</v>
      </c>
    </row>
    <row r="2230" spans="1:10" x14ac:dyDescent="0.25">
      <c r="A2230" s="14" t="s">
        <v>4801</v>
      </c>
      <c r="B2230" t="s">
        <v>4802</v>
      </c>
      <c r="C2230" t="s">
        <v>10808</v>
      </c>
      <c r="D2230" t="s">
        <v>4803</v>
      </c>
      <c r="E2230">
        <v>20171</v>
      </c>
      <c r="F2230">
        <v>95</v>
      </c>
      <c r="G2230" t="s">
        <v>7756</v>
      </c>
      <c r="H2230" t="s">
        <v>7757</v>
      </c>
      <c r="I2230" t="s">
        <v>10768</v>
      </c>
      <c r="J2230">
        <f t="shared" si="34"/>
        <v>2229</v>
      </c>
    </row>
    <row r="2231" spans="1:10" x14ac:dyDescent="0.25">
      <c r="A2231" s="14" t="s">
        <v>4804</v>
      </c>
      <c r="B2231" t="s">
        <v>4805</v>
      </c>
      <c r="C2231" t="s">
        <v>10765</v>
      </c>
      <c r="D2231" t="s">
        <v>4806</v>
      </c>
      <c r="E2231">
        <v>460038</v>
      </c>
      <c r="F2231">
        <v>95</v>
      </c>
      <c r="G2231" t="s">
        <v>4807</v>
      </c>
      <c r="H2231" t="s">
        <v>7771</v>
      </c>
      <c r="I2231" t="s">
        <v>10768</v>
      </c>
      <c r="J2231">
        <f t="shared" si="34"/>
        <v>2230</v>
      </c>
    </row>
    <row r="2232" spans="1:10" x14ac:dyDescent="0.25">
      <c r="A2232" s="14" t="s">
        <v>4808</v>
      </c>
      <c r="B2232" t="s">
        <v>4809</v>
      </c>
      <c r="C2232" t="s">
        <v>10765</v>
      </c>
      <c r="D2232" t="s">
        <v>4810</v>
      </c>
      <c r="E2232">
        <v>260059</v>
      </c>
      <c r="F2232">
        <v>95</v>
      </c>
      <c r="G2232" t="s">
        <v>4811</v>
      </c>
      <c r="H2232" t="s">
        <v>7771</v>
      </c>
      <c r="I2232" t="s">
        <v>10768</v>
      </c>
      <c r="J2232">
        <f t="shared" si="34"/>
        <v>2231</v>
      </c>
    </row>
    <row r="2233" spans="1:10" x14ac:dyDescent="0.25">
      <c r="A2233" s="14" t="s">
        <v>4812</v>
      </c>
      <c r="B2233" t="s">
        <v>4813</v>
      </c>
      <c r="C2233" t="s">
        <v>10765</v>
      </c>
      <c r="D2233" t="s">
        <v>4814</v>
      </c>
      <c r="E2233">
        <v>280046</v>
      </c>
      <c r="F2233">
        <v>95</v>
      </c>
      <c r="G2233" t="s">
        <v>11241</v>
      </c>
      <c r="H2233" t="s">
        <v>7752</v>
      </c>
      <c r="I2233" t="s">
        <v>10768</v>
      </c>
      <c r="J2233">
        <f t="shared" si="34"/>
        <v>2232</v>
      </c>
    </row>
    <row r="2234" spans="1:10" x14ac:dyDescent="0.25">
      <c r="A2234" s="14" t="s">
        <v>4815</v>
      </c>
      <c r="B2234" t="s">
        <v>4816</v>
      </c>
      <c r="C2234" t="s">
        <v>10808</v>
      </c>
      <c r="D2234" t="s">
        <v>3478</v>
      </c>
      <c r="E2234">
        <v>260083</v>
      </c>
      <c r="F2234">
        <v>95</v>
      </c>
      <c r="G2234" t="s">
        <v>4817</v>
      </c>
      <c r="H2234" t="s">
        <v>7771</v>
      </c>
      <c r="I2234" t="s">
        <v>10768</v>
      </c>
      <c r="J2234">
        <f t="shared" si="34"/>
        <v>2233</v>
      </c>
    </row>
    <row r="2235" spans="1:10" x14ac:dyDescent="0.25">
      <c r="A2235" s="14" t="s">
        <v>4818</v>
      </c>
      <c r="B2235" t="s">
        <v>4819</v>
      </c>
      <c r="C2235" t="s">
        <v>10765</v>
      </c>
      <c r="D2235" t="s">
        <v>4820</v>
      </c>
      <c r="E2235">
        <v>470054</v>
      </c>
      <c r="F2235">
        <v>95</v>
      </c>
      <c r="G2235" t="s">
        <v>4821</v>
      </c>
      <c r="H2235" t="s">
        <v>7752</v>
      </c>
      <c r="I2235" t="s">
        <v>10768</v>
      </c>
      <c r="J2235">
        <f t="shared" si="34"/>
        <v>2234</v>
      </c>
    </row>
    <row r="2236" spans="1:10" x14ac:dyDescent="0.25">
      <c r="A2236" s="14" t="s">
        <v>4822</v>
      </c>
      <c r="B2236" t="s">
        <v>4823</v>
      </c>
      <c r="C2236" t="s">
        <v>10765</v>
      </c>
      <c r="D2236" t="s">
        <v>4824</v>
      </c>
      <c r="E2236">
        <v>290056</v>
      </c>
      <c r="F2236">
        <v>95</v>
      </c>
      <c r="G2236" t="s">
        <v>4825</v>
      </c>
      <c r="H2236" t="s">
        <v>7768</v>
      </c>
      <c r="I2236" t="s">
        <v>10768</v>
      </c>
      <c r="J2236">
        <f t="shared" si="34"/>
        <v>2235</v>
      </c>
    </row>
    <row r="2237" spans="1:10" x14ac:dyDescent="0.25">
      <c r="A2237" s="14" t="s">
        <v>4826</v>
      </c>
      <c r="B2237" t="s">
        <v>4827</v>
      </c>
      <c r="C2237" t="s">
        <v>10765</v>
      </c>
      <c r="D2237" t="s">
        <v>4828</v>
      </c>
      <c r="E2237">
        <v>280049</v>
      </c>
      <c r="F2237">
        <v>95</v>
      </c>
      <c r="G2237" t="s">
        <v>4829</v>
      </c>
      <c r="H2237" t="s">
        <v>7752</v>
      </c>
      <c r="I2237" t="s">
        <v>10768</v>
      </c>
      <c r="J2237">
        <f t="shared" si="34"/>
        <v>2236</v>
      </c>
    </row>
    <row r="2238" spans="1:10" x14ac:dyDescent="0.25">
      <c r="A2238" s="14" t="s">
        <v>4830</v>
      </c>
      <c r="B2238" t="s">
        <v>4831</v>
      </c>
      <c r="C2238" t="s">
        <v>10765</v>
      </c>
      <c r="D2238" t="s">
        <v>4832</v>
      </c>
      <c r="E2238">
        <v>60203</v>
      </c>
      <c r="F2238">
        <v>95</v>
      </c>
      <c r="H2238" t="s">
        <v>7748</v>
      </c>
      <c r="I2238" t="s">
        <v>10768</v>
      </c>
      <c r="J2238">
        <f t="shared" si="34"/>
        <v>2237</v>
      </c>
    </row>
    <row r="2239" spans="1:10" x14ac:dyDescent="0.25">
      <c r="A2239" s="14" t="s">
        <v>4833</v>
      </c>
      <c r="B2239" t="s">
        <v>4834</v>
      </c>
      <c r="C2239" t="s">
        <v>10765</v>
      </c>
      <c r="D2239" t="s">
        <v>4835</v>
      </c>
      <c r="E2239">
        <v>260058</v>
      </c>
      <c r="F2239">
        <v>95</v>
      </c>
      <c r="G2239" t="s">
        <v>4836</v>
      </c>
      <c r="H2239" t="s">
        <v>7771</v>
      </c>
      <c r="I2239" t="s">
        <v>10768</v>
      </c>
      <c r="J2239">
        <f t="shared" si="34"/>
        <v>2238</v>
      </c>
    </row>
    <row r="2240" spans="1:10" x14ac:dyDescent="0.25">
      <c r="A2240" s="14" t="s">
        <v>4837</v>
      </c>
      <c r="B2240" t="s">
        <v>4838</v>
      </c>
      <c r="C2240" t="s">
        <v>10765</v>
      </c>
      <c r="D2240" t="s">
        <v>4839</v>
      </c>
      <c r="E2240">
        <v>60152</v>
      </c>
      <c r="F2240">
        <v>95</v>
      </c>
      <c r="G2240" t="s">
        <v>4840</v>
      </c>
      <c r="H2240" t="s">
        <v>7748</v>
      </c>
      <c r="I2240" t="s">
        <v>10768</v>
      </c>
      <c r="J2240">
        <f t="shared" si="34"/>
        <v>2239</v>
      </c>
    </row>
    <row r="2241" spans="1:10" x14ac:dyDescent="0.25">
      <c r="A2241" s="14" t="s">
        <v>4841</v>
      </c>
      <c r="B2241" t="s">
        <v>4842</v>
      </c>
      <c r="C2241" t="s">
        <v>10779</v>
      </c>
      <c r="D2241" t="s">
        <v>4843</v>
      </c>
      <c r="E2241">
        <v>20176</v>
      </c>
      <c r="F2241">
        <v>95</v>
      </c>
      <c r="G2241" t="s">
        <v>7756</v>
      </c>
      <c r="H2241" t="s">
        <v>7757</v>
      </c>
      <c r="I2241" t="s">
        <v>10768</v>
      </c>
      <c r="J2241">
        <f t="shared" si="34"/>
        <v>2240</v>
      </c>
    </row>
    <row r="2242" spans="1:10" x14ac:dyDescent="0.25">
      <c r="A2242" s="14" t="s">
        <v>4844</v>
      </c>
      <c r="B2242" t="s">
        <v>4845</v>
      </c>
      <c r="C2242" t="s">
        <v>10808</v>
      </c>
      <c r="D2242" t="s">
        <v>4846</v>
      </c>
      <c r="E2242">
        <v>290040</v>
      </c>
      <c r="F2242">
        <v>75</v>
      </c>
      <c r="G2242" t="s">
        <v>4847</v>
      </c>
      <c r="H2242" t="s">
        <v>7768</v>
      </c>
      <c r="I2242" t="s">
        <v>10768</v>
      </c>
      <c r="J2242">
        <f t="shared" si="34"/>
        <v>2241</v>
      </c>
    </row>
    <row r="2243" spans="1:10" x14ac:dyDescent="0.25">
      <c r="A2243" s="14" t="s">
        <v>4848</v>
      </c>
      <c r="B2243" t="s">
        <v>4849</v>
      </c>
      <c r="C2243" t="s">
        <v>10765</v>
      </c>
      <c r="D2243" t="s">
        <v>4850</v>
      </c>
      <c r="E2243">
        <v>310052</v>
      </c>
      <c r="F2243">
        <v>95</v>
      </c>
      <c r="G2243" t="s">
        <v>4851</v>
      </c>
      <c r="H2243" t="s">
        <v>7768</v>
      </c>
      <c r="I2243" t="s">
        <v>10768</v>
      </c>
      <c r="J2243">
        <f t="shared" si="34"/>
        <v>2242</v>
      </c>
    </row>
    <row r="2244" spans="1:10" x14ac:dyDescent="0.25">
      <c r="A2244" s="14" t="s">
        <v>4852</v>
      </c>
      <c r="B2244" t="s">
        <v>4853</v>
      </c>
      <c r="C2244" t="s">
        <v>10808</v>
      </c>
      <c r="D2244" t="s">
        <v>1341</v>
      </c>
      <c r="E2244">
        <v>130079</v>
      </c>
      <c r="F2244">
        <v>95</v>
      </c>
      <c r="G2244" t="s">
        <v>11638</v>
      </c>
      <c r="H2244" t="s">
        <v>7752</v>
      </c>
      <c r="I2244" t="s">
        <v>10768</v>
      </c>
      <c r="J2244">
        <f t="shared" ref="J2244:J2307" si="35">J2243+1</f>
        <v>2243</v>
      </c>
    </row>
    <row r="2245" spans="1:10" x14ac:dyDescent="0.25">
      <c r="A2245" s="14" t="s">
        <v>4854</v>
      </c>
      <c r="B2245" t="s">
        <v>4855</v>
      </c>
      <c r="C2245" t="s">
        <v>10808</v>
      </c>
      <c r="D2245" t="s">
        <v>3770</v>
      </c>
      <c r="E2245">
        <v>120057</v>
      </c>
      <c r="F2245">
        <v>75</v>
      </c>
      <c r="G2245" t="s">
        <v>4856</v>
      </c>
      <c r="H2245" t="s">
        <v>7752</v>
      </c>
      <c r="I2245" t="s">
        <v>10768</v>
      </c>
      <c r="J2245">
        <f t="shared" si="35"/>
        <v>2244</v>
      </c>
    </row>
    <row r="2246" spans="1:10" x14ac:dyDescent="0.25">
      <c r="A2246" s="14" t="s">
        <v>4857</v>
      </c>
      <c r="B2246" t="s">
        <v>4858</v>
      </c>
      <c r="C2246" t="s">
        <v>10808</v>
      </c>
      <c r="D2246" t="s">
        <v>4859</v>
      </c>
      <c r="E2246">
        <v>190059</v>
      </c>
      <c r="F2246">
        <v>95</v>
      </c>
      <c r="G2246" t="s">
        <v>4860</v>
      </c>
      <c r="H2246" t="s">
        <v>7768</v>
      </c>
      <c r="I2246" t="s">
        <v>10768</v>
      </c>
      <c r="J2246">
        <f t="shared" si="35"/>
        <v>2245</v>
      </c>
    </row>
    <row r="2247" spans="1:10" x14ac:dyDescent="0.25">
      <c r="A2247" s="14" t="s">
        <v>4861</v>
      </c>
      <c r="B2247" t="s">
        <v>4862</v>
      </c>
      <c r="C2247" t="s">
        <v>10765</v>
      </c>
      <c r="D2247" t="s">
        <v>4863</v>
      </c>
      <c r="E2247">
        <v>180057</v>
      </c>
      <c r="F2247">
        <v>95</v>
      </c>
      <c r="G2247" t="s">
        <v>4864</v>
      </c>
      <c r="H2247" t="s">
        <v>7771</v>
      </c>
      <c r="I2247" t="s">
        <v>10768</v>
      </c>
      <c r="J2247">
        <f t="shared" si="35"/>
        <v>2246</v>
      </c>
    </row>
    <row r="2248" spans="1:10" x14ac:dyDescent="0.25">
      <c r="A2248" s="14" t="s">
        <v>4865</v>
      </c>
      <c r="B2248" t="s">
        <v>4866</v>
      </c>
      <c r="C2248" t="s">
        <v>10765</v>
      </c>
      <c r="D2248" t="s">
        <v>4867</v>
      </c>
      <c r="E2248">
        <v>370083</v>
      </c>
      <c r="F2248">
        <v>95</v>
      </c>
      <c r="G2248" t="s">
        <v>4868</v>
      </c>
      <c r="H2248" t="s">
        <v>7752</v>
      </c>
      <c r="I2248" t="s">
        <v>10768</v>
      </c>
      <c r="J2248">
        <f t="shared" si="35"/>
        <v>2247</v>
      </c>
    </row>
    <row r="2249" spans="1:10" x14ac:dyDescent="0.25">
      <c r="A2249" s="14" t="s">
        <v>4869</v>
      </c>
      <c r="B2249" t="s">
        <v>4870</v>
      </c>
      <c r="C2249" t="s">
        <v>10765</v>
      </c>
      <c r="D2249" t="s">
        <v>1348</v>
      </c>
      <c r="E2249">
        <v>480149</v>
      </c>
      <c r="F2249">
        <v>95</v>
      </c>
      <c r="G2249" t="s">
        <v>7202</v>
      </c>
      <c r="H2249" t="s">
        <v>7776</v>
      </c>
      <c r="I2249" t="s">
        <v>10768</v>
      </c>
      <c r="J2249">
        <f t="shared" si="35"/>
        <v>2248</v>
      </c>
    </row>
    <row r="2250" spans="1:10" x14ac:dyDescent="0.25">
      <c r="A2250" s="14" t="s">
        <v>4871</v>
      </c>
      <c r="B2250" t="s">
        <v>4872</v>
      </c>
      <c r="C2250" t="s">
        <v>10765</v>
      </c>
      <c r="D2250" t="s">
        <v>4873</v>
      </c>
      <c r="E2250">
        <v>400061</v>
      </c>
      <c r="F2250">
        <v>95</v>
      </c>
      <c r="G2250" t="s">
        <v>4874</v>
      </c>
      <c r="H2250" t="s">
        <v>7776</v>
      </c>
      <c r="I2250" t="s">
        <v>10768</v>
      </c>
      <c r="J2250">
        <f t="shared" si="35"/>
        <v>2249</v>
      </c>
    </row>
    <row r="2251" spans="1:10" x14ac:dyDescent="0.25">
      <c r="A2251" s="14" t="s">
        <v>4875</v>
      </c>
      <c r="B2251" t="s">
        <v>4876</v>
      </c>
      <c r="C2251" t="s">
        <v>10765</v>
      </c>
      <c r="D2251" t="s">
        <v>4877</v>
      </c>
      <c r="E2251">
        <v>170009</v>
      </c>
      <c r="F2251">
        <v>95</v>
      </c>
      <c r="G2251" t="s">
        <v>4878</v>
      </c>
      <c r="H2251" t="s">
        <v>7771</v>
      </c>
      <c r="I2251" t="s">
        <v>10768</v>
      </c>
      <c r="J2251">
        <f t="shared" si="35"/>
        <v>2250</v>
      </c>
    </row>
    <row r="2252" spans="1:10" x14ac:dyDescent="0.25">
      <c r="A2252" s="14" t="s">
        <v>4879</v>
      </c>
      <c r="B2252" t="s">
        <v>4880</v>
      </c>
      <c r="C2252" t="s">
        <v>10779</v>
      </c>
      <c r="D2252" t="s">
        <v>4881</v>
      </c>
      <c r="E2252">
        <v>20363</v>
      </c>
      <c r="F2252">
        <v>95</v>
      </c>
      <c r="G2252" t="s">
        <v>7756</v>
      </c>
      <c r="H2252" t="s">
        <v>7757</v>
      </c>
      <c r="I2252" t="s">
        <v>10768</v>
      </c>
      <c r="J2252">
        <f t="shared" si="35"/>
        <v>2251</v>
      </c>
    </row>
    <row r="2253" spans="1:10" x14ac:dyDescent="0.25">
      <c r="A2253" s="14" t="s">
        <v>4882</v>
      </c>
      <c r="B2253" t="s">
        <v>4883</v>
      </c>
      <c r="C2253" t="s">
        <v>10765</v>
      </c>
      <c r="D2253" t="s">
        <v>3379</v>
      </c>
      <c r="E2253">
        <v>10087</v>
      </c>
      <c r="F2253">
        <v>95</v>
      </c>
      <c r="G2253" t="s">
        <v>4884</v>
      </c>
      <c r="H2253" t="s">
        <v>7752</v>
      </c>
      <c r="I2253" t="s">
        <v>10768</v>
      </c>
      <c r="J2253">
        <f t="shared" si="35"/>
        <v>2252</v>
      </c>
    </row>
    <row r="2254" spans="1:10" x14ac:dyDescent="0.25">
      <c r="A2254" s="14" t="s">
        <v>4885</v>
      </c>
      <c r="B2254" t="s">
        <v>11239</v>
      </c>
      <c r="C2254" t="s">
        <v>10765</v>
      </c>
      <c r="D2254" t="s">
        <v>4886</v>
      </c>
      <c r="E2254">
        <v>460029</v>
      </c>
      <c r="F2254">
        <v>95</v>
      </c>
      <c r="G2254" t="s">
        <v>11241</v>
      </c>
      <c r="H2254" t="s">
        <v>7771</v>
      </c>
      <c r="I2254" t="s">
        <v>10768</v>
      </c>
      <c r="J2254">
        <f t="shared" si="35"/>
        <v>2253</v>
      </c>
    </row>
    <row r="2255" spans="1:10" x14ac:dyDescent="0.25">
      <c r="A2255" s="14" t="s">
        <v>4887</v>
      </c>
      <c r="B2255" t="s">
        <v>4888</v>
      </c>
      <c r="C2255" t="s">
        <v>10808</v>
      </c>
      <c r="D2255" t="s">
        <v>8282</v>
      </c>
      <c r="E2255">
        <v>420059</v>
      </c>
      <c r="F2255">
        <v>95</v>
      </c>
      <c r="G2255" t="s">
        <v>8283</v>
      </c>
      <c r="H2255" t="s">
        <v>7761</v>
      </c>
      <c r="I2255" t="s">
        <v>10768</v>
      </c>
      <c r="J2255">
        <f t="shared" si="35"/>
        <v>2254</v>
      </c>
    </row>
    <row r="2256" spans="1:10" x14ac:dyDescent="0.25">
      <c r="A2256" s="14" t="s">
        <v>4889</v>
      </c>
      <c r="B2256" t="s">
        <v>4890</v>
      </c>
      <c r="C2256" t="s">
        <v>10808</v>
      </c>
      <c r="D2256" t="s">
        <v>7168</v>
      </c>
      <c r="E2256">
        <v>170025</v>
      </c>
      <c r="F2256">
        <v>75</v>
      </c>
      <c r="G2256" t="s">
        <v>4891</v>
      </c>
      <c r="H2256" t="s">
        <v>7771</v>
      </c>
      <c r="I2256" t="s">
        <v>10768</v>
      </c>
      <c r="J2256">
        <f t="shared" si="35"/>
        <v>2255</v>
      </c>
    </row>
    <row r="2257" spans="1:10" x14ac:dyDescent="0.25">
      <c r="A2257" s="14" t="s">
        <v>4892</v>
      </c>
      <c r="B2257" t="s">
        <v>10129</v>
      </c>
      <c r="C2257" t="s">
        <v>10765</v>
      </c>
      <c r="D2257" t="s">
        <v>4893</v>
      </c>
      <c r="E2257">
        <v>710001</v>
      </c>
      <c r="F2257">
        <v>95</v>
      </c>
      <c r="G2257" t="s">
        <v>3365</v>
      </c>
      <c r="H2257" t="s">
        <v>7748</v>
      </c>
      <c r="I2257" t="s">
        <v>10768</v>
      </c>
      <c r="J2257">
        <f t="shared" si="35"/>
        <v>2256</v>
      </c>
    </row>
    <row r="2258" spans="1:10" x14ac:dyDescent="0.25">
      <c r="A2258" s="14" t="s">
        <v>4894</v>
      </c>
      <c r="B2258" t="s">
        <v>10067</v>
      </c>
      <c r="C2258" t="s">
        <v>10765</v>
      </c>
      <c r="D2258" t="s">
        <v>4895</v>
      </c>
      <c r="E2258">
        <v>550041</v>
      </c>
      <c r="F2258">
        <v>95</v>
      </c>
      <c r="G2258" t="s">
        <v>6019</v>
      </c>
      <c r="H2258" t="s">
        <v>7771</v>
      </c>
      <c r="I2258" t="s">
        <v>10768</v>
      </c>
      <c r="J2258">
        <f t="shared" si="35"/>
        <v>2257</v>
      </c>
    </row>
    <row r="2259" spans="1:10" x14ac:dyDescent="0.25">
      <c r="A2259" s="14" t="s">
        <v>4896</v>
      </c>
      <c r="B2259" t="s">
        <v>4897</v>
      </c>
      <c r="C2259" t="s">
        <v>10765</v>
      </c>
      <c r="D2259" t="s">
        <v>4898</v>
      </c>
      <c r="E2259">
        <v>370044</v>
      </c>
      <c r="F2259">
        <v>95</v>
      </c>
      <c r="G2259" t="s">
        <v>4899</v>
      </c>
      <c r="H2259" t="s">
        <v>7752</v>
      </c>
      <c r="I2259" t="s">
        <v>10768</v>
      </c>
      <c r="J2259">
        <f t="shared" si="35"/>
        <v>2258</v>
      </c>
    </row>
    <row r="2260" spans="1:10" x14ac:dyDescent="0.25">
      <c r="A2260" s="14" t="s">
        <v>4900</v>
      </c>
      <c r="B2260" t="s">
        <v>4901</v>
      </c>
      <c r="C2260" t="s">
        <v>10808</v>
      </c>
      <c r="D2260" t="s">
        <v>4902</v>
      </c>
      <c r="E2260">
        <v>280050</v>
      </c>
      <c r="F2260">
        <v>95</v>
      </c>
      <c r="G2260" t="s">
        <v>4903</v>
      </c>
      <c r="H2260" t="s">
        <v>7752</v>
      </c>
      <c r="I2260" t="s">
        <v>10768</v>
      </c>
      <c r="J2260">
        <f t="shared" si="35"/>
        <v>2259</v>
      </c>
    </row>
    <row r="2261" spans="1:10" x14ac:dyDescent="0.25">
      <c r="A2261" s="14" t="s">
        <v>4904</v>
      </c>
      <c r="B2261" t="s">
        <v>4905</v>
      </c>
      <c r="C2261" t="s">
        <v>10765</v>
      </c>
      <c r="D2261" t="s">
        <v>4906</v>
      </c>
      <c r="E2261">
        <v>200055</v>
      </c>
      <c r="F2261">
        <v>95</v>
      </c>
      <c r="G2261" t="s">
        <v>4907</v>
      </c>
      <c r="H2261" t="s">
        <v>7768</v>
      </c>
      <c r="I2261" t="s">
        <v>10768</v>
      </c>
      <c r="J2261">
        <f t="shared" si="35"/>
        <v>2260</v>
      </c>
    </row>
    <row r="2262" spans="1:10" x14ac:dyDescent="0.25">
      <c r="A2262" s="14" t="s">
        <v>4908</v>
      </c>
      <c r="B2262" t="s">
        <v>4909</v>
      </c>
      <c r="C2262" t="s">
        <v>10808</v>
      </c>
      <c r="D2262" t="s">
        <v>4612</v>
      </c>
      <c r="E2262">
        <v>470049</v>
      </c>
      <c r="F2262">
        <v>75</v>
      </c>
      <c r="G2262" t="s">
        <v>8624</v>
      </c>
      <c r="H2262" t="s">
        <v>7752</v>
      </c>
      <c r="I2262" t="s">
        <v>10768</v>
      </c>
      <c r="J2262">
        <f t="shared" si="35"/>
        <v>2261</v>
      </c>
    </row>
    <row r="2263" spans="1:10" x14ac:dyDescent="0.25">
      <c r="A2263" s="14" t="s">
        <v>4910</v>
      </c>
      <c r="B2263" t="s">
        <v>4911</v>
      </c>
      <c r="C2263" t="s">
        <v>10765</v>
      </c>
      <c r="D2263" t="s">
        <v>4839</v>
      </c>
      <c r="E2263">
        <v>60364</v>
      </c>
      <c r="F2263">
        <v>95</v>
      </c>
      <c r="G2263" t="s">
        <v>4912</v>
      </c>
      <c r="H2263" t="s">
        <v>7748</v>
      </c>
      <c r="I2263" t="s">
        <v>10768</v>
      </c>
      <c r="J2263">
        <f t="shared" si="35"/>
        <v>2262</v>
      </c>
    </row>
    <row r="2264" spans="1:10" x14ac:dyDescent="0.25">
      <c r="A2264" s="14" t="s">
        <v>4913</v>
      </c>
      <c r="B2264" t="s">
        <v>4914</v>
      </c>
      <c r="C2264" t="s">
        <v>10765</v>
      </c>
      <c r="D2264" t="s">
        <v>4915</v>
      </c>
      <c r="E2264">
        <v>320013</v>
      </c>
      <c r="F2264">
        <v>95</v>
      </c>
      <c r="G2264" t="s">
        <v>4916</v>
      </c>
      <c r="H2264" t="s">
        <v>7748</v>
      </c>
      <c r="I2264" t="s">
        <v>10768</v>
      </c>
      <c r="J2264">
        <f t="shared" si="35"/>
        <v>2263</v>
      </c>
    </row>
    <row r="2265" spans="1:10" x14ac:dyDescent="0.25">
      <c r="A2265" s="14" t="s">
        <v>4917</v>
      </c>
      <c r="B2265" t="s">
        <v>4918</v>
      </c>
      <c r="C2265" t="s">
        <v>10765</v>
      </c>
      <c r="D2265" t="s">
        <v>4919</v>
      </c>
      <c r="E2265">
        <v>190054</v>
      </c>
      <c r="F2265">
        <v>95</v>
      </c>
      <c r="G2265" t="s">
        <v>4920</v>
      </c>
      <c r="H2265" t="s">
        <v>7768</v>
      </c>
      <c r="I2265" t="s">
        <v>10768</v>
      </c>
      <c r="J2265">
        <f t="shared" si="35"/>
        <v>2264</v>
      </c>
    </row>
    <row r="2266" spans="1:10" x14ac:dyDescent="0.25">
      <c r="A2266" s="14" t="s">
        <v>4921</v>
      </c>
      <c r="B2266" t="s">
        <v>4922</v>
      </c>
      <c r="C2266" t="s">
        <v>10765</v>
      </c>
      <c r="D2266" t="s">
        <v>4923</v>
      </c>
      <c r="E2266">
        <v>50041</v>
      </c>
      <c r="F2266">
        <v>95</v>
      </c>
      <c r="G2266" t="s">
        <v>4924</v>
      </c>
      <c r="H2266" t="s">
        <v>7776</v>
      </c>
      <c r="I2266" t="s">
        <v>10768</v>
      </c>
      <c r="J2266">
        <f t="shared" si="35"/>
        <v>2265</v>
      </c>
    </row>
    <row r="2267" spans="1:10" x14ac:dyDescent="0.25">
      <c r="A2267" s="14" t="s">
        <v>4925</v>
      </c>
      <c r="B2267" t="s">
        <v>4926</v>
      </c>
      <c r="C2267" t="s">
        <v>10765</v>
      </c>
      <c r="D2267" t="s">
        <v>4927</v>
      </c>
      <c r="E2267">
        <v>390049</v>
      </c>
      <c r="F2267">
        <v>95</v>
      </c>
      <c r="G2267" t="s">
        <v>4928</v>
      </c>
      <c r="H2267" t="s">
        <v>7771</v>
      </c>
      <c r="I2267" t="s">
        <v>10768</v>
      </c>
      <c r="J2267">
        <f t="shared" si="35"/>
        <v>2266</v>
      </c>
    </row>
    <row r="2268" spans="1:10" x14ac:dyDescent="0.25">
      <c r="A2268" s="14" t="s">
        <v>4929</v>
      </c>
      <c r="B2268" t="s">
        <v>4930</v>
      </c>
      <c r="C2268" t="s">
        <v>10808</v>
      </c>
      <c r="D2268" t="s">
        <v>4931</v>
      </c>
      <c r="E2268">
        <v>480144</v>
      </c>
      <c r="F2268">
        <v>95</v>
      </c>
      <c r="G2268" t="s">
        <v>4932</v>
      </c>
      <c r="H2268" t="s">
        <v>7776</v>
      </c>
      <c r="I2268" t="s">
        <v>10768</v>
      </c>
      <c r="J2268">
        <f t="shared" si="35"/>
        <v>2267</v>
      </c>
    </row>
    <row r="2269" spans="1:10" x14ac:dyDescent="0.25">
      <c r="A2269" s="14" t="s">
        <v>4933</v>
      </c>
      <c r="B2269" t="s">
        <v>4934</v>
      </c>
      <c r="C2269" t="s">
        <v>10765</v>
      </c>
      <c r="D2269" t="s">
        <v>4935</v>
      </c>
      <c r="E2269">
        <v>550039</v>
      </c>
      <c r="F2269">
        <v>95</v>
      </c>
      <c r="G2269" t="s">
        <v>4936</v>
      </c>
      <c r="H2269" t="s">
        <v>7771</v>
      </c>
      <c r="I2269" t="s">
        <v>10768</v>
      </c>
      <c r="J2269">
        <f t="shared" si="35"/>
        <v>2268</v>
      </c>
    </row>
    <row r="2270" spans="1:10" x14ac:dyDescent="0.25">
      <c r="A2270" s="14" t="s">
        <v>12469</v>
      </c>
      <c r="B2270" t="s">
        <v>12470</v>
      </c>
      <c r="C2270" t="s">
        <v>10808</v>
      </c>
      <c r="D2270" t="s">
        <v>12471</v>
      </c>
      <c r="E2270">
        <v>410037</v>
      </c>
      <c r="F2270">
        <v>95</v>
      </c>
      <c r="G2270" t="s">
        <v>12472</v>
      </c>
      <c r="H2270" t="s">
        <v>11461</v>
      </c>
      <c r="I2270" t="s">
        <v>10768</v>
      </c>
      <c r="J2270">
        <f t="shared" si="35"/>
        <v>2269</v>
      </c>
    </row>
    <row r="2271" spans="1:10" x14ac:dyDescent="0.25">
      <c r="A2271" s="14" t="s">
        <v>4937</v>
      </c>
      <c r="B2271" t="s">
        <v>4938</v>
      </c>
      <c r="C2271" t="s">
        <v>10765</v>
      </c>
      <c r="D2271" t="s">
        <v>4939</v>
      </c>
      <c r="E2271">
        <v>510033</v>
      </c>
      <c r="F2271">
        <v>95</v>
      </c>
      <c r="G2271" t="s">
        <v>4940</v>
      </c>
      <c r="H2271" t="s">
        <v>7761</v>
      </c>
      <c r="I2271" t="s">
        <v>10768</v>
      </c>
      <c r="J2271">
        <f t="shared" si="35"/>
        <v>2270</v>
      </c>
    </row>
    <row r="2272" spans="1:10" x14ac:dyDescent="0.25">
      <c r="A2272" s="14" t="s">
        <v>4941</v>
      </c>
      <c r="B2272" t="s">
        <v>4942</v>
      </c>
      <c r="C2272" t="s">
        <v>10765</v>
      </c>
      <c r="D2272" t="s">
        <v>4943</v>
      </c>
      <c r="E2272">
        <v>180055</v>
      </c>
      <c r="F2272">
        <v>95</v>
      </c>
      <c r="G2272" t="s">
        <v>4944</v>
      </c>
      <c r="H2272" t="s">
        <v>7771</v>
      </c>
      <c r="I2272" t="s">
        <v>10768</v>
      </c>
      <c r="J2272">
        <f t="shared" si="35"/>
        <v>2271</v>
      </c>
    </row>
    <row r="2273" spans="1:10" x14ac:dyDescent="0.25">
      <c r="A2273" s="14" t="s">
        <v>4945</v>
      </c>
      <c r="B2273" t="s">
        <v>4946</v>
      </c>
      <c r="C2273" t="s">
        <v>10765</v>
      </c>
      <c r="D2273" t="s">
        <v>4947</v>
      </c>
      <c r="E2273">
        <v>360059</v>
      </c>
      <c r="F2273">
        <v>95</v>
      </c>
      <c r="G2273" t="s">
        <v>4948</v>
      </c>
      <c r="H2273" t="s">
        <v>7761</v>
      </c>
      <c r="I2273" t="s">
        <v>10768</v>
      </c>
      <c r="J2273">
        <f t="shared" si="35"/>
        <v>2272</v>
      </c>
    </row>
    <row r="2274" spans="1:10" x14ac:dyDescent="0.25">
      <c r="A2274" s="14" t="s">
        <v>4949</v>
      </c>
      <c r="B2274" t="s">
        <v>4950</v>
      </c>
      <c r="C2274" t="s">
        <v>10808</v>
      </c>
      <c r="D2274" t="s">
        <v>4951</v>
      </c>
      <c r="E2274">
        <v>10053</v>
      </c>
      <c r="F2274">
        <v>95</v>
      </c>
      <c r="G2274" t="s">
        <v>4952</v>
      </c>
      <c r="H2274" t="s">
        <v>7752</v>
      </c>
      <c r="I2274" t="s">
        <v>10768</v>
      </c>
      <c r="J2274">
        <f t="shared" si="35"/>
        <v>2273</v>
      </c>
    </row>
    <row r="2275" spans="1:10" x14ac:dyDescent="0.25">
      <c r="A2275" s="14" t="s">
        <v>4953</v>
      </c>
      <c r="B2275" t="s">
        <v>4954</v>
      </c>
      <c r="C2275" t="s">
        <v>10765</v>
      </c>
      <c r="D2275" t="s">
        <v>4955</v>
      </c>
      <c r="E2275">
        <v>260105</v>
      </c>
      <c r="F2275">
        <v>95</v>
      </c>
      <c r="G2275" t="s">
        <v>8258</v>
      </c>
      <c r="H2275" t="s">
        <v>7771</v>
      </c>
      <c r="I2275" t="s">
        <v>10768</v>
      </c>
      <c r="J2275">
        <f t="shared" si="35"/>
        <v>2274</v>
      </c>
    </row>
    <row r="2276" spans="1:10" x14ac:dyDescent="0.25">
      <c r="A2276" s="14" t="s">
        <v>4956</v>
      </c>
      <c r="B2276" t="s">
        <v>4957</v>
      </c>
      <c r="C2276" t="s">
        <v>10765</v>
      </c>
      <c r="D2276" t="s">
        <v>4958</v>
      </c>
      <c r="E2276">
        <v>130090</v>
      </c>
      <c r="F2276">
        <v>95</v>
      </c>
      <c r="G2276" t="s">
        <v>4959</v>
      </c>
      <c r="H2276" t="s">
        <v>7752</v>
      </c>
      <c r="I2276" t="s">
        <v>10768</v>
      </c>
      <c r="J2276">
        <f t="shared" si="35"/>
        <v>2275</v>
      </c>
    </row>
    <row r="2277" spans="1:10" x14ac:dyDescent="0.25">
      <c r="A2277" s="14" t="s">
        <v>4960</v>
      </c>
      <c r="B2277" t="s">
        <v>4961</v>
      </c>
      <c r="C2277" t="s">
        <v>10808</v>
      </c>
      <c r="D2277" t="s">
        <v>4962</v>
      </c>
      <c r="E2277">
        <v>540015</v>
      </c>
      <c r="F2277">
        <v>95</v>
      </c>
      <c r="G2277" t="s">
        <v>4963</v>
      </c>
      <c r="H2277" t="s">
        <v>7761</v>
      </c>
      <c r="I2277" t="s">
        <v>10768</v>
      </c>
      <c r="J2277">
        <f t="shared" si="35"/>
        <v>2276</v>
      </c>
    </row>
    <row r="2278" spans="1:10" x14ac:dyDescent="0.25">
      <c r="A2278" s="14" t="s">
        <v>4964</v>
      </c>
      <c r="B2278" t="s">
        <v>4965</v>
      </c>
      <c r="C2278" t="s">
        <v>9874</v>
      </c>
      <c r="D2278" t="s">
        <v>8400</v>
      </c>
      <c r="E2278">
        <v>390030</v>
      </c>
      <c r="F2278">
        <v>95</v>
      </c>
      <c r="G2278" t="s">
        <v>11730</v>
      </c>
      <c r="H2278" t="s">
        <v>7771</v>
      </c>
      <c r="I2278" t="s">
        <v>10768</v>
      </c>
      <c r="J2278">
        <f t="shared" si="35"/>
        <v>2277</v>
      </c>
    </row>
    <row r="2279" spans="1:10" x14ac:dyDescent="0.25">
      <c r="A2279" s="14" t="s">
        <v>4966</v>
      </c>
      <c r="B2279" t="s">
        <v>4967</v>
      </c>
      <c r="C2279" t="s">
        <v>10765</v>
      </c>
      <c r="D2279" t="s">
        <v>4968</v>
      </c>
      <c r="E2279">
        <v>460037</v>
      </c>
      <c r="F2279">
        <v>95</v>
      </c>
      <c r="G2279" t="s">
        <v>4969</v>
      </c>
      <c r="H2279" t="s">
        <v>7771</v>
      </c>
      <c r="I2279" t="s">
        <v>10768</v>
      </c>
      <c r="J2279">
        <f t="shared" si="35"/>
        <v>2278</v>
      </c>
    </row>
    <row r="2280" spans="1:10" x14ac:dyDescent="0.25">
      <c r="A2280" s="14" t="s">
        <v>4970</v>
      </c>
      <c r="B2280" t="s">
        <v>4971</v>
      </c>
      <c r="C2280" t="s">
        <v>10808</v>
      </c>
      <c r="D2280" t="s">
        <v>4972</v>
      </c>
      <c r="E2280">
        <v>200052</v>
      </c>
      <c r="F2280">
        <v>95</v>
      </c>
      <c r="G2280" t="s">
        <v>4973</v>
      </c>
      <c r="H2280" t="s">
        <v>7768</v>
      </c>
      <c r="I2280" t="s">
        <v>10768</v>
      </c>
      <c r="J2280">
        <f t="shared" si="35"/>
        <v>2279</v>
      </c>
    </row>
    <row r="2281" spans="1:10" x14ac:dyDescent="0.25">
      <c r="A2281" s="14" t="s">
        <v>4974</v>
      </c>
      <c r="B2281" t="s">
        <v>4975</v>
      </c>
      <c r="C2281" t="s">
        <v>10765</v>
      </c>
      <c r="D2281" t="s">
        <v>4976</v>
      </c>
      <c r="E2281">
        <v>290052</v>
      </c>
      <c r="F2281">
        <v>95</v>
      </c>
      <c r="G2281" t="s">
        <v>4977</v>
      </c>
      <c r="H2281" t="s">
        <v>7768</v>
      </c>
      <c r="I2281" t="s">
        <v>10768</v>
      </c>
      <c r="J2281">
        <f t="shared" si="35"/>
        <v>2280</v>
      </c>
    </row>
    <row r="2282" spans="1:10" x14ac:dyDescent="0.25">
      <c r="A2282" s="14" t="s">
        <v>4978</v>
      </c>
      <c r="B2282" t="s">
        <v>4979</v>
      </c>
      <c r="C2282" t="s">
        <v>10765</v>
      </c>
      <c r="D2282" t="s">
        <v>4980</v>
      </c>
      <c r="E2282">
        <v>20180</v>
      </c>
      <c r="F2282">
        <v>95</v>
      </c>
      <c r="G2282" t="s">
        <v>7756</v>
      </c>
      <c r="H2282" t="s">
        <v>7757</v>
      </c>
      <c r="I2282" t="s">
        <v>10768</v>
      </c>
      <c r="J2282">
        <f t="shared" si="35"/>
        <v>2281</v>
      </c>
    </row>
    <row r="2283" spans="1:10" x14ac:dyDescent="0.25">
      <c r="A2283" s="14" t="s">
        <v>4981</v>
      </c>
      <c r="B2283" t="s">
        <v>4982</v>
      </c>
      <c r="C2283" t="s">
        <v>10765</v>
      </c>
      <c r="D2283" t="s">
        <v>4983</v>
      </c>
      <c r="E2283">
        <v>130084</v>
      </c>
      <c r="F2283">
        <v>95</v>
      </c>
      <c r="G2283" t="s">
        <v>4984</v>
      </c>
      <c r="H2283" t="s">
        <v>7752</v>
      </c>
      <c r="I2283" t="s">
        <v>10768</v>
      </c>
      <c r="J2283">
        <f t="shared" si="35"/>
        <v>2282</v>
      </c>
    </row>
    <row r="2284" spans="1:10" x14ac:dyDescent="0.25">
      <c r="A2284" s="14" t="s">
        <v>4985</v>
      </c>
      <c r="B2284" t="s">
        <v>4986</v>
      </c>
      <c r="C2284" t="s">
        <v>9874</v>
      </c>
      <c r="D2284" t="s">
        <v>4832</v>
      </c>
      <c r="E2284">
        <v>60363</v>
      </c>
      <c r="F2284">
        <v>95</v>
      </c>
      <c r="G2284" t="s">
        <v>5751</v>
      </c>
      <c r="H2284" t="s">
        <v>7748</v>
      </c>
      <c r="I2284" t="s">
        <v>10768</v>
      </c>
      <c r="J2284">
        <f t="shared" si="35"/>
        <v>2283</v>
      </c>
    </row>
    <row r="2285" spans="1:10" x14ac:dyDescent="0.25">
      <c r="A2285" s="14" t="s">
        <v>4987</v>
      </c>
      <c r="B2285" t="s">
        <v>4988</v>
      </c>
      <c r="C2285" t="s">
        <v>10808</v>
      </c>
      <c r="D2285" t="s">
        <v>4989</v>
      </c>
      <c r="E2285">
        <v>330011</v>
      </c>
      <c r="F2285">
        <v>95</v>
      </c>
      <c r="G2285" t="s">
        <v>4990</v>
      </c>
      <c r="H2285" t="s">
        <v>12209</v>
      </c>
      <c r="I2285" t="s">
        <v>10768</v>
      </c>
      <c r="J2285">
        <f t="shared" si="35"/>
        <v>2284</v>
      </c>
    </row>
    <row r="2286" spans="1:10" x14ac:dyDescent="0.25">
      <c r="A2286" s="14" t="s">
        <v>4991</v>
      </c>
      <c r="B2286" t="s">
        <v>4992</v>
      </c>
      <c r="C2286" t="s">
        <v>10765</v>
      </c>
      <c r="D2286" t="s">
        <v>4993</v>
      </c>
      <c r="E2286">
        <v>60154</v>
      </c>
      <c r="F2286">
        <v>95</v>
      </c>
      <c r="G2286" t="s">
        <v>4994</v>
      </c>
      <c r="H2286" t="s">
        <v>7748</v>
      </c>
      <c r="I2286" t="s">
        <v>10768</v>
      </c>
      <c r="J2286">
        <f t="shared" si="35"/>
        <v>2285</v>
      </c>
    </row>
    <row r="2287" spans="1:10" x14ac:dyDescent="0.25">
      <c r="A2287" s="14" t="s">
        <v>4995</v>
      </c>
      <c r="B2287" t="s">
        <v>4996</v>
      </c>
      <c r="C2287" t="s">
        <v>10808</v>
      </c>
      <c r="D2287" t="s">
        <v>4997</v>
      </c>
      <c r="E2287">
        <v>120049</v>
      </c>
      <c r="F2287">
        <v>75</v>
      </c>
      <c r="G2287" t="s">
        <v>4998</v>
      </c>
      <c r="H2287" t="s">
        <v>7752</v>
      </c>
      <c r="I2287" t="s">
        <v>10768</v>
      </c>
      <c r="J2287">
        <f t="shared" si="35"/>
        <v>2286</v>
      </c>
    </row>
    <row r="2288" spans="1:10" x14ac:dyDescent="0.25">
      <c r="A2288" s="14" t="s">
        <v>4999</v>
      </c>
      <c r="B2288" t="s">
        <v>5000</v>
      </c>
      <c r="C2288" t="s">
        <v>9874</v>
      </c>
      <c r="D2288" t="s">
        <v>6895</v>
      </c>
      <c r="E2288">
        <v>270064</v>
      </c>
      <c r="F2288">
        <v>95</v>
      </c>
      <c r="G2288" t="s">
        <v>11650</v>
      </c>
      <c r="H2288" t="s">
        <v>7771</v>
      </c>
      <c r="I2288" t="s">
        <v>10768</v>
      </c>
      <c r="J2288">
        <f t="shared" si="35"/>
        <v>2287</v>
      </c>
    </row>
    <row r="2289" spans="1:10" x14ac:dyDescent="0.25">
      <c r="A2289" s="14" t="s">
        <v>5001</v>
      </c>
      <c r="B2289" t="s">
        <v>5002</v>
      </c>
      <c r="C2289" t="s">
        <v>10765</v>
      </c>
      <c r="D2289" t="s">
        <v>5003</v>
      </c>
      <c r="E2289">
        <v>180059</v>
      </c>
      <c r="F2289">
        <v>95</v>
      </c>
      <c r="G2289" t="s">
        <v>5004</v>
      </c>
      <c r="H2289" t="s">
        <v>7771</v>
      </c>
      <c r="I2289" t="s">
        <v>10768</v>
      </c>
      <c r="J2289">
        <f t="shared" si="35"/>
        <v>2288</v>
      </c>
    </row>
    <row r="2290" spans="1:10" x14ac:dyDescent="0.25">
      <c r="A2290" s="14" t="s">
        <v>5005</v>
      </c>
      <c r="B2290" t="s">
        <v>5006</v>
      </c>
      <c r="C2290" t="s">
        <v>10765</v>
      </c>
      <c r="D2290" t="s">
        <v>5007</v>
      </c>
      <c r="E2290">
        <v>400059</v>
      </c>
      <c r="F2290">
        <v>95</v>
      </c>
      <c r="G2290" t="s">
        <v>5008</v>
      </c>
      <c r="H2290" t="s">
        <v>7776</v>
      </c>
      <c r="I2290" t="s">
        <v>10768</v>
      </c>
      <c r="J2290">
        <f t="shared" si="35"/>
        <v>2289</v>
      </c>
    </row>
    <row r="2291" spans="1:10" x14ac:dyDescent="0.25">
      <c r="A2291" s="14" t="s">
        <v>5009</v>
      </c>
      <c r="B2291" t="s">
        <v>5010</v>
      </c>
      <c r="C2291" t="s">
        <v>10765</v>
      </c>
      <c r="D2291" t="s">
        <v>5011</v>
      </c>
      <c r="E2291">
        <v>60247</v>
      </c>
      <c r="F2291">
        <v>95</v>
      </c>
      <c r="G2291" t="s">
        <v>5012</v>
      </c>
      <c r="H2291" t="s">
        <v>7748</v>
      </c>
      <c r="I2291" t="s">
        <v>10768</v>
      </c>
      <c r="J2291">
        <f t="shared" si="35"/>
        <v>2290</v>
      </c>
    </row>
    <row r="2292" spans="1:10" x14ac:dyDescent="0.25">
      <c r="A2292" s="14" t="s">
        <v>5013</v>
      </c>
      <c r="B2292" t="s">
        <v>5014</v>
      </c>
      <c r="C2292" t="s">
        <v>10765</v>
      </c>
      <c r="D2292" t="s">
        <v>5015</v>
      </c>
      <c r="E2292">
        <v>340022</v>
      </c>
      <c r="F2292">
        <v>95</v>
      </c>
      <c r="G2292" t="s">
        <v>5016</v>
      </c>
      <c r="H2292" t="s">
        <v>7761</v>
      </c>
      <c r="I2292" t="s">
        <v>10768</v>
      </c>
      <c r="J2292">
        <f t="shared" si="35"/>
        <v>2291</v>
      </c>
    </row>
    <row r="2293" spans="1:10" x14ac:dyDescent="0.25">
      <c r="A2293" s="14" t="s">
        <v>5017</v>
      </c>
      <c r="B2293" t="s">
        <v>5018</v>
      </c>
      <c r="C2293" t="s">
        <v>10765</v>
      </c>
      <c r="D2293" t="s">
        <v>5019</v>
      </c>
      <c r="E2293">
        <v>190058</v>
      </c>
      <c r="F2293">
        <v>95</v>
      </c>
      <c r="G2293" t="s">
        <v>5020</v>
      </c>
      <c r="H2293" t="s">
        <v>7768</v>
      </c>
      <c r="I2293" t="s">
        <v>10768</v>
      </c>
      <c r="J2293">
        <f t="shared" si="35"/>
        <v>2292</v>
      </c>
    </row>
    <row r="2294" spans="1:10" x14ac:dyDescent="0.25">
      <c r="A2294" s="14" t="s">
        <v>5021</v>
      </c>
      <c r="B2294" t="s">
        <v>5022</v>
      </c>
      <c r="C2294" t="s">
        <v>10765</v>
      </c>
      <c r="D2294" t="s">
        <v>5023</v>
      </c>
      <c r="E2294">
        <v>280060</v>
      </c>
      <c r="F2294">
        <v>95</v>
      </c>
      <c r="G2294" t="s">
        <v>5024</v>
      </c>
      <c r="H2294" t="s">
        <v>7752</v>
      </c>
      <c r="I2294" t="s">
        <v>10768</v>
      </c>
      <c r="J2294">
        <f t="shared" si="35"/>
        <v>2293</v>
      </c>
    </row>
    <row r="2295" spans="1:10" x14ac:dyDescent="0.25">
      <c r="A2295" s="14" t="s">
        <v>5025</v>
      </c>
      <c r="B2295" t="s">
        <v>9198</v>
      </c>
      <c r="C2295" t="s">
        <v>10765</v>
      </c>
      <c r="D2295" t="s">
        <v>5026</v>
      </c>
      <c r="E2295">
        <v>270045</v>
      </c>
      <c r="F2295">
        <v>95</v>
      </c>
      <c r="G2295" t="s">
        <v>9200</v>
      </c>
      <c r="H2295" t="s">
        <v>7771</v>
      </c>
      <c r="I2295" t="s">
        <v>10768</v>
      </c>
      <c r="J2295">
        <f t="shared" si="35"/>
        <v>2294</v>
      </c>
    </row>
    <row r="2296" spans="1:10" x14ac:dyDescent="0.25">
      <c r="A2296" s="14" t="s">
        <v>5027</v>
      </c>
      <c r="B2296" t="s">
        <v>5028</v>
      </c>
      <c r="C2296" t="s">
        <v>10765</v>
      </c>
      <c r="D2296" t="s">
        <v>5029</v>
      </c>
      <c r="E2296">
        <v>340041</v>
      </c>
      <c r="F2296">
        <v>95</v>
      </c>
      <c r="G2296" t="s">
        <v>5030</v>
      </c>
      <c r="H2296" t="s">
        <v>7761</v>
      </c>
      <c r="I2296" t="s">
        <v>10768</v>
      </c>
      <c r="J2296">
        <f t="shared" si="35"/>
        <v>2295</v>
      </c>
    </row>
    <row r="2297" spans="1:10" x14ac:dyDescent="0.25">
      <c r="A2297" s="14" t="s">
        <v>5031</v>
      </c>
      <c r="B2297" t="s">
        <v>5032</v>
      </c>
      <c r="C2297" t="s">
        <v>10765</v>
      </c>
      <c r="D2297" t="s">
        <v>5033</v>
      </c>
      <c r="E2297">
        <v>460035</v>
      </c>
      <c r="F2297">
        <v>95</v>
      </c>
      <c r="G2297" t="s">
        <v>5034</v>
      </c>
      <c r="H2297" t="s">
        <v>7771</v>
      </c>
      <c r="I2297" t="s">
        <v>10768</v>
      </c>
      <c r="J2297">
        <f t="shared" si="35"/>
        <v>2296</v>
      </c>
    </row>
    <row r="2298" spans="1:10" x14ac:dyDescent="0.25">
      <c r="A2298" s="14" t="s">
        <v>5035</v>
      </c>
      <c r="B2298" t="s">
        <v>5036</v>
      </c>
      <c r="C2298" t="s">
        <v>9874</v>
      </c>
      <c r="D2298" t="s">
        <v>4846</v>
      </c>
      <c r="E2298">
        <v>290041</v>
      </c>
      <c r="F2298">
        <v>95</v>
      </c>
      <c r="G2298" t="s">
        <v>4847</v>
      </c>
      <c r="H2298" t="s">
        <v>7768</v>
      </c>
      <c r="I2298" t="s">
        <v>10768</v>
      </c>
      <c r="J2298">
        <f t="shared" si="35"/>
        <v>2297</v>
      </c>
    </row>
    <row r="2299" spans="1:10" x14ac:dyDescent="0.25">
      <c r="A2299" s="14" t="s">
        <v>5037</v>
      </c>
      <c r="B2299" t="s">
        <v>5038</v>
      </c>
      <c r="C2299" t="s">
        <v>10808</v>
      </c>
      <c r="D2299" t="s">
        <v>5039</v>
      </c>
      <c r="E2299">
        <v>550045</v>
      </c>
      <c r="F2299">
        <v>75</v>
      </c>
      <c r="G2299" t="s">
        <v>5040</v>
      </c>
      <c r="H2299" t="s">
        <v>7771</v>
      </c>
      <c r="I2299" t="s">
        <v>10768</v>
      </c>
      <c r="J2299">
        <f t="shared" si="35"/>
        <v>2298</v>
      </c>
    </row>
    <row r="2300" spans="1:10" x14ac:dyDescent="0.25">
      <c r="A2300" s="14" t="s">
        <v>5041</v>
      </c>
      <c r="B2300" t="s">
        <v>5042</v>
      </c>
      <c r="C2300" t="s">
        <v>10808</v>
      </c>
      <c r="D2300" t="s">
        <v>5043</v>
      </c>
      <c r="E2300">
        <v>260071</v>
      </c>
      <c r="F2300">
        <v>95</v>
      </c>
      <c r="G2300" t="s">
        <v>5044</v>
      </c>
      <c r="H2300" t="s">
        <v>7771</v>
      </c>
      <c r="I2300" t="s">
        <v>10768</v>
      </c>
      <c r="J2300">
        <f t="shared" si="35"/>
        <v>2299</v>
      </c>
    </row>
    <row r="2301" spans="1:10" x14ac:dyDescent="0.25">
      <c r="A2301" s="14" t="s">
        <v>5045</v>
      </c>
      <c r="B2301" t="s">
        <v>5046</v>
      </c>
      <c r="C2301" t="s">
        <v>10765</v>
      </c>
      <c r="D2301" t="s">
        <v>5047</v>
      </c>
      <c r="E2301">
        <v>510031</v>
      </c>
      <c r="F2301">
        <v>95</v>
      </c>
      <c r="G2301" t="s">
        <v>5048</v>
      </c>
      <c r="H2301" t="s">
        <v>7761</v>
      </c>
      <c r="I2301" t="s">
        <v>10768</v>
      </c>
      <c r="J2301">
        <f t="shared" si="35"/>
        <v>2300</v>
      </c>
    </row>
    <row r="2302" spans="1:10" x14ac:dyDescent="0.25">
      <c r="A2302" s="14" t="s">
        <v>5049</v>
      </c>
      <c r="B2302" t="s">
        <v>5050</v>
      </c>
      <c r="C2302" t="s">
        <v>10808</v>
      </c>
      <c r="D2302" t="s">
        <v>303</v>
      </c>
      <c r="E2302">
        <v>150011</v>
      </c>
      <c r="F2302">
        <v>95</v>
      </c>
      <c r="G2302" t="s">
        <v>6626</v>
      </c>
      <c r="H2302" t="s">
        <v>7748</v>
      </c>
      <c r="I2302" t="s">
        <v>10768</v>
      </c>
      <c r="J2302">
        <f t="shared" si="35"/>
        <v>2301</v>
      </c>
    </row>
    <row r="2303" spans="1:10" x14ac:dyDescent="0.25">
      <c r="A2303" s="14" t="s">
        <v>304</v>
      </c>
      <c r="B2303" t="s">
        <v>305</v>
      </c>
      <c r="C2303" t="s">
        <v>10765</v>
      </c>
      <c r="D2303" t="s">
        <v>306</v>
      </c>
      <c r="E2303">
        <v>470032</v>
      </c>
      <c r="F2303">
        <v>95</v>
      </c>
      <c r="G2303" t="s">
        <v>307</v>
      </c>
      <c r="H2303" t="s">
        <v>7752</v>
      </c>
      <c r="I2303" t="s">
        <v>10768</v>
      </c>
      <c r="J2303">
        <f t="shared" si="35"/>
        <v>2302</v>
      </c>
    </row>
    <row r="2304" spans="1:10" x14ac:dyDescent="0.25">
      <c r="A2304" s="14" t="s">
        <v>308</v>
      </c>
      <c r="B2304" t="s">
        <v>309</v>
      </c>
      <c r="C2304" t="s">
        <v>10765</v>
      </c>
      <c r="D2304" t="s">
        <v>310</v>
      </c>
      <c r="E2304">
        <v>480049</v>
      </c>
      <c r="F2304">
        <v>95</v>
      </c>
      <c r="G2304" t="s">
        <v>311</v>
      </c>
      <c r="H2304" t="s">
        <v>7776</v>
      </c>
      <c r="I2304" t="s">
        <v>10768</v>
      </c>
      <c r="J2304">
        <f t="shared" si="35"/>
        <v>2303</v>
      </c>
    </row>
    <row r="2305" spans="1:10" x14ac:dyDescent="0.25">
      <c r="A2305" s="14" t="s">
        <v>312</v>
      </c>
      <c r="B2305" t="s">
        <v>313</v>
      </c>
      <c r="C2305" t="s">
        <v>10765</v>
      </c>
      <c r="D2305" t="s">
        <v>314</v>
      </c>
      <c r="E2305">
        <v>400062</v>
      </c>
      <c r="F2305">
        <v>95</v>
      </c>
      <c r="G2305" t="s">
        <v>315</v>
      </c>
      <c r="H2305" t="s">
        <v>7776</v>
      </c>
      <c r="I2305" t="s">
        <v>10768</v>
      </c>
      <c r="J2305">
        <f t="shared" si="35"/>
        <v>2304</v>
      </c>
    </row>
    <row r="2306" spans="1:10" x14ac:dyDescent="0.25">
      <c r="A2306" s="14" t="s">
        <v>316</v>
      </c>
      <c r="B2306" t="s">
        <v>317</v>
      </c>
      <c r="C2306" t="s">
        <v>10765</v>
      </c>
      <c r="D2306" t="s">
        <v>318</v>
      </c>
      <c r="E2306">
        <v>450041</v>
      </c>
      <c r="F2306">
        <v>95</v>
      </c>
      <c r="G2306" t="s">
        <v>319</v>
      </c>
      <c r="H2306" t="s">
        <v>7752</v>
      </c>
      <c r="I2306" t="s">
        <v>10768</v>
      </c>
      <c r="J2306">
        <f t="shared" si="35"/>
        <v>2305</v>
      </c>
    </row>
    <row r="2307" spans="1:10" x14ac:dyDescent="0.25">
      <c r="A2307" s="14" t="s">
        <v>320</v>
      </c>
      <c r="B2307" t="s">
        <v>321</v>
      </c>
      <c r="C2307" t="s">
        <v>10765</v>
      </c>
      <c r="D2307" t="s">
        <v>322</v>
      </c>
      <c r="E2307">
        <v>270055</v>
      </c>
      <c r="F2307">
        <v>95</v>
      </c>
      <c r="G2307" t="s">
        <v>323</v>
      </c>
      <c r="H2307" t="s">
        <v>7771</v>
      </c>
      <c r="I2307" t="s">
        <v>10768</v>
      </c>
      <c r="J2307">
        <f t="shared" si="35"/>
        <v>2306</v>
      </c>
    </row>
    <row r="2308" spans="1:10" x14ac:dyDescent="0.25">
      <c r="A2308" s="14" t="s">
        <v>324</v>
      </c>
      <c r="B2308" t="s">
        <v>325</v>
      </c>
      <c r="C2308" t="s">
        <v>10765</v>
      </c>
      <c r="D2308" t="s">
        <v>326</v>
      </c>
      <c r="E2308">
        <v>220031</v>
      </c>
      <c r="F2308">
        <v>95</v>
      </c>
      <c r="G2308" t="s">
        <v>327</v>
      </c>
      <c r="H2308" t="s">
        <v>7776</v>
      </c>
      <c r="I2308" t="s">
        <v>10768</v>
      </c>
      <c r="J2308">
        <f t="shared" ref="J2308:J2371" si="36">J2307+1</f>
        <v>2307</v>
      </c>
    </row>
    <row r="2309" spans="1:10" x14ac:dyDescent="0.25">
      <c r="A2309" s="14" t="s">
        <v>328</v>
      </c>
      <c r="B2309" t="s">
        <v>329</v>
      </c>
      <c r="C2309" t="s">
        <v>10765</v>
      </c>
      <c r="D2309" t="s">
        <v>330</v>
      </c>
      <c r="E2309">
        <v>120142</v>
      </c>
      <c r="F2309">
        <v>95</v>
      </c>
      <c r="G2309" t="s">
        <v>7223</v>
      </c>
      <c r="H2309" t="s">
        <v>7752</v>
      </c>
      <c r="I2309" t="s">
        <v>10768</v>
      </c>
      <c r="J2309">
        <f t="shared" si="36"/>
        <v>2308</v>
      </c>
    </row>
    <row r="2310" spans="1:10" x14ac:dyDescent="0.25">
      <c r="A2310" s="14" t="s">
        <v>331</v>
      </c>
      <c r="B2310" t="s">
        <v>332</v>
      </c>
      <c r="C2310" t="s">
        <v>10808</v>
      </c>
      <c r="D2310" t="s">
        <v>333</v>
      </c>
      <c r="E2310">
        <v>120046</v>
      </c>
      <c r="F2310">
        <v>95</v>
      </c>
      <c r="G2310" t="s">
        <v>334</v>
      </c>
      <c r="H2310" t="s">
        <v>7752</v>
      </c>
      <c r="I2310" t="s">
        <v>10768</v>
      </c>
      <c r="J2310">
        <f t="shared" si="36"/>
        <v>2309</v>
      </c>
    </row>
    <row r="2311" spans="1:10" x14ac:dyDescent="0.25">
      <c r="A2311" s="14" t="s">
        <v>335</v>
      </c>
      <c r="B2311" t="s">
        <v>336</v>
      </c>
      <c r="C2311" t="s">
        <v>10765</v>
      </c>
      <c r="D2311" t="s">
        <v>337</v>
      </c>
      <c r="E2311">
        <v>400057</v>
      </c>
      <c r="F2311">
        <v>95</v>
      </c>
      <c r="G2311" t="s">
        <v>338</v>
      </c>
      <c r="H2311" t="s">
        <v>7776</v>
      </c>
      <c r="I2311" t="s">
        <v>10768</v>
      </c>
      <c r="J2311">
        <f t="shared" si="36"/>
        <v>2310</v>
      </c>
    </row>
    <row r="2312" spans="1:10" x14ac:dyDescent="0.25">
      <c r="A2312" s="14" t="s">
        <v>339</v>
      </c>
      <c r="B2312" t="s">
        <v>340</v>
      </c>
      <c r="C2312" t="s">
        <v>9874</v>
      </c>
      <c r="D2312" t="s">
        <v>341</v>
      </c>
      <c r="E2312">
        <v>310053</v>
      </c>
      <c r="F2312">
        <v>95</v>
      </c>
      <c r="G2312" t="s">
        <v>342</v>
      </c>
      <c r="H2312" t="s">
        <v>7768</v>
      </c>
      <c r="I2312" t="s">
        <v>10768</v>
      </c>
      <c r="J2312">
        <f t="shared" si="36"/>
        <v>2311</v>
      </c>
    </row>
    <row r="2313" spans="1:10" x14ac:dyDescent="0.25">
      <c r="A2313" s="14" t="s">
        <v>12481</v>
      </c>
      <c r="B2313" t="s">
        <v>12482</v>
      </c>
      <c r="C2313" t="s">
        <v>10765</v>
      </c>
      <c r="D2313" t="s">
        <v>12483</v>
      </c>
      <c r="E2313">
        <v>490019</v>
      </c>
      <c r="F2313">
        <v>95</v>
      </c>
      <c r="G2313" t="s">
        <v>12484</v>
      </c>
      <c r="H2313" t="s">
        <v>11461</v>
      </c>
      <c r="I2313" t="s">
        <v>10768</v>
      </c>
      <c r="J2313">
        <f t="shared" si="36"/>
        <v>2312</v>
      </c>
    </row>
    <row r="2314" spans="1:10" x14ac:dyDescent="0.25">
      <c r="A2314" s="14" t="s">
        <v>343</v>
      </c>
      <c r="B2314" t="s">
        <v>344</v>
      </c>
      <c r="C2314" t="s">
        <v>10808</v>
      </c>
      <c r="D2314" t="s">
        <v>345</v>
      </c>
      <c r="E2314">
        <v>170068</v>
      </c>
      <c r="F2314">
        <v>95</v>
      </c>
      <c r="G2314" t="s">
        <v>346</v>
      </c>
      <c r="H2314" t="s">
        <v>7771</v>
      </c>
      <c r="I2314" t="s">
        <v>10768</v>
      </c>
      <c r="J2314">
        <f t="shared" si="36"/>
        <v>2313</v>
      </c>
    </row>
    <row r="2315" spans="1:10" x14ac:dyDescent="0.25">
      <c r="A2315" s="14" t="s">
        <v>347</v>
      </c>
      <c r="B2315" t="s">
        <v>348</v>
      </c>
      <c r="C2315" t="s">
        <v>10765</v>
      </c>
      <c r="D2315" t="s">
        <v>349</v>
      </c>
      <c r="E2315">
        <v>130085</v>
      </c>
      <c r="F2315">
        <v>95</v>
      </c>
      <c r="G2315" t="s">
        <v>350</v>
      </c>
      <c r="H2315" t="s">
        <v>7752</v>
      </c>
      <c r="I2315" t="s">
        <v>10768</v>
      </c>
      <c r="J2315">
        <f t="shared" si="36"/>
        <v>2314</v>
      </c>
    </row>
    <row r="2316" spans="1:10" x14ac:dyDescent="0.25">
      <c r="A2316" s="14" t="s">
        <v>12477</v>
      </c>
      <c r="B2316" t="s">
        <v>12478</v>
      </c>
      <c r="C2316" t="s">
        <v>10765</v>
      </c>
      <c r="D2316" t="s">
        <v>12479</v>
      </c>
      <c r="E2316">
        <v>300055</v>
      </c>
      <c r="F2316">
        <v>95</v>
      </c>
      <c r="G2316" t="s">
        <v>12480</v>
      </c>
      <c r="H2316" t="s">
        <v>11461</v>
      </c>
      <c r="I2316" t="s">
        <v>10768</v>
      </c>
      <c r="J2316">
        <f t="shared" si="36"/>
        <v>2315</v>
      </c>
    </row>
    <row r="2317" spans="1:10" x14ac:dyDescent="0.25">
      <c r="A2317" s="14" t="s">
        <v>351</v>
      </c>
      <c r="B2317" t="s">
        <v>352</v>
      </c>
      <c r="C2317" t="s">
        <v>10765</v>
      </c>
      <c r="D2317" t="s">
        <v>353</v>
      </c>
      <c r="E2317">
        <v>230030</v>
      </c>
      <c r="F2317">
        <v>95</v>
      </c>
      <c r="G2317" t="s">
        <v>354</v>
      </c>
      <c r="H2317" t="s">
        <v>12209</v>
      </c>
      <c r="I2317" t="s">
        <v>10768</v>
      </c>
      <c r="J2317">
        <f t="shared" si="36"/>
        <v>2316</v>
      </c>
    </row>
    <row r="2318" spans="1:10" x14ac:dyDescent="0.25">
      <c r="A2318" s="14" t="s">
        <v>355</v>
      </c>
      <c r="B2318" t="s">
        <v>356</v>
      </c>
      <c r="C2318" t="s">
        <v>10808</v>
      </c>
      <c r="D2318" t="s">
        <v>357</v>
      </c>
      <c r="E2318">
        <v>220033</v>
      </c>
      <c r="F2318">
        <v>95</v>
      </c>
      <c r="G2318" t="s">
        <v>8362</v>
      </c>
      <c r="H2318" t="s">
        <v>7776</v>
      </c>
      <c r="I2318" t="s">
        <v>10768</v>
      </c>
      <c r="J2318">
        <f t="shared" si="36"/>
        <v>2317</v>
      </c>
    </row>
    <row r="2319" spans="1:10" x14ac:dyDescent="0.25">
      <c r="A2319" s="14" t="s">
        <v>358</v>
      </c>
      <c r="B2319" t="s">
        <v>359</v>
      </c>
      <c r="C2319" t="s">
        <v>10765</v>
      </c>
      <c r="D2319" t="s">
        <v>360</v>
      </c>
      <c r="E2319">
        <v>20170</v>
      </c>
      <c r="F2319">
        <v>95</v>
      </c>
      <c r="G2319" t="s">
        <v>7756</v>
      </c>
      <c r="H2319" t="s">
        <v>7757</v>
      </c>
      <c r="I2319" t="s">
        <v>10768</v>
      </c>
      <c r="J2319">
        <f t="shared" si="36"/>
        <v>2318</v>
      </c>
    </row>
    <row r="2320" spans="1:10" x14ac:dyDescent="0.25">
      <c r="A2320" s="14" t="s">
        <v>361</v>
      </c>
      <c r="B2320" t="s">
        <v>362</v>
      </c>
      <c r="C2320" t="s">
        <v>10765</v>
      </c>
      <c r="D2320" t="s">
        <v>363</v>
      </c>
      <c r="E2320">
        <v>60146</v>
      </c>
      <c r="F2320">
        <v>95</v>
      </c>
      <c r="G2320" t="s">
        <v>364</v>
      </c>
      <c r="H2320" t="s">
        <v>7748</v>
      </c>
      <c r="I2320" t="s">
        <v>10768</v>
      </c>
      <c r="J2320">
        <f t="shared" si="36"/>
        <v>2319</v>
      </c>
    </row>
    <row r="2321" spans="1:10" x14ac:dyDescent="0.25">
      <c r="A2321" s="14" t="s">
        <v>365</v>
      </c>
      <c r="B2321" t="s">
        <v>366</v>
      </c>
      <c r="C2321" t="s">
        <v>10765</v>
      </c>
      <c r="D2321" t="s">
        <v>367</v>
      </c>
      <c r="E2321">
        <v>470002</v>
      </c>
      <c r="F2321">
        <v>95</v>
      </c>
      <c r="G2321" t="s">
        <v>368</v>
      </c>
      <c r="H2321" t="s">
        <v>7752</v>
      </c>
      <c r="I2321" t="s">
        <v>10768</v>
      </c>
      <c r="J2321">
        <f t="shared" si="36"/>
        <v>2320</v>
      </c>
    </row>
    <row r="2322" spans="1:10" x14ac:dyDescent="0.25">
      <c r="A2322" s="14" t="s">
        <v>369</v>
      </c>
      <c r="B2322" t="s">
        <v>370</v>
      </c>
      <c r="C2322" t="s">
        <v>10765</v>
      </c>
      <c r="D2322" t="s">
        <v>371</v>
      </c>
      <c r="E2322">
        <v>90012</v>
      </c>
      <c r="F2322">
        <v>95</v>
      </c>
      <c r="G2322" t="s">
        <v>372</v>
      </c>
      <c r="H2322" t="s">
        <v>12209</v>
      </c>
      <c r="I2322" t="s">
        <v>10768</v>
      </c>
      <c r="J2322">
        <f t="shared" si="36"/>
        <v>2321</v>
      </c>
    </row>
    <row r="2323" spans="1:10" x14ac:dyDescent="0.25">
      <c r="A2323" s="14" t="s">
        <v>373</v>
      </c>
      <c r="B2323" t="s">
        <v>374</v>
      </c>
      <c r="C2323" t="s">
        <v>10765</v>
      </c>
      <c r="D2323" t="s">
        <v>375</v>
      </c>
      <c r="E2323">
        <v>270056</v>
      </c>
      <c r="F2323">
        <v>95</v>
      </c>
      <c r="G2323" t="s">
        <v>4977</v>
      </c>
      <c r="H2323" t="s">
        <v>7771</v>
      </c>
      <c r="I2323" t="s">
        <v>10768</v>
      </c>
      <c r="J2323">
        <f t="shared" si="36"/>
        <v>2322</v>
      </c>
    </row>
    <row r="2324" spans="1:10" x14ac:dyDescent="0.25">
      <c r="A2324" s="14" t="s">
        <v>376</v>
      </c>
      <c r="B2324" t="s">
        <v>377</v>
      </c>
      <c r="C2324" t="s">
        <v>9874</v>
      </c>
      <c r="D2324" t="s">
        <v>378</v>
      </c>
      <c r="E2324">
        <v>340023</v>
      </c>
      <c r="F2324">
        <v>95</v>
      </c>
      <c r="G2324" t="s">
        <v>379</v>
      </c>
      <c r="H2324" t="s">
        <v>7761</v>
      </c>
      <c r="I2324" t="s">
        <v>10768</v>
      </c>
      <c r="J2324">
        <f t="shared" si="36"/>
        <v>2323</v>
      </c>
    </row>
    <row r="2325" spans="1:10" x14ac:dyDescent="0.25">
      <c r="A2325" s="14" t="s">
        <v>12465</v>
      </c>
      <c r="B2325" t="s">
        <v>12466</v>
      </c>
      <c r="C2325" t="s">
        <v>10765</v>
      </c>
      <c r="D2325" t="s">
        <v>12467</v>
      </c>
      <c r="E2325">
        <v>410036</v>
      </c>
      <c r="F2325">
        <v>95</v>
      </c>
      <c r="G2325" t="s">
        <v>12468</v>
      </c>
      <c r="H2325" t="s">
        <v>11461</v>
      </c>
      <c r="I2325" t="s">
        <v>10768</v>
      </c>
      <c r="J2325">
        <f t="shared" si="36"/>
        <v>2324</v>
      </c>
    </row>
    <row r="2326" spans="1:10" x14ac:dyDescent="0.25">
      <c r="A2326" s="14" t="s">
        <v>380</v>
      </c>
      <c r="B2326" t="s">
        <v>381</v>
      </c>
      <c r="C2326" t="s">
        <v>10765</v>
      </c>
      <c r="D2326" t="s">
        <v>382</v>
      </c>
      <c r="E2326">
        <v>290138</v>
      </c>
      <c r="F2326">
        <v>95</v>
      </c>
      <c r="G2326" t="s">
        <v>383</v>
      </c>
      <c r="H2326" t="s">
        <v>7768</v>
      </c>
      <c r="I2326" t="s">
        <v>10768</v>
      </c>
      <c r="J2326">
        <f t="shared" si="36"/>
        <v>2325</v>
      </c>
    </row>
    <row r="2327" spans="1:10" x14ac:dyDescent="0.25">
      <c r="A2327" s="14" t="s">
        <v>384</v>
      </c>
      <c r="B2327" t="s">
        <v>385</v>
      </c>
      <c r="C2327" t="s">
        <v>10765</v>
      </c>
      <c r="D2327" t="s">
        <v>386</v>
      </c>
      <c r="E2327">
        <v>450038</v>
      </c>
      <c r="F2327">
        <v>95</v>
      </c>
      <c r="G2327" t="s">
        <v>387</v>
      </c>
      <c r="H2327" t="s">
        <v>7752</v>
      </c>
      <c r="I2327" t="s">
        <v>10768</v>
      </c>
      <c r="J2327">
        <f t="shared" si="36"/>
        <v>2326</v>
      </c>
    </row>
    <row r="2328" spans="1:10" x14ac:dyDescent="0.25">
      <c r="A2328" s="14" t="s">
        <v>388</v>
      </c>
      <c r="B2328" t="s">
        <v>389</v>
      </c>
      <c r="C2328" t="s">
        <v>10765</v>
      </c>
      <c r="D2328" t="s">
        <v>390</v>
      </c>
      <c r="E2328">
        <v>260065</v>
      </c>
      <c r="F2328">
        <v>95</v>
      </c>
      <c r="G2328" t="s">
        <v>6732</v>
      </c>
      <c r="H2328" t="s">
        <v>7771</v>
      </c>
      <c r="I2328" t="s">
        <v>10768</v>
      </c>
      <c r="J2328">
        <f t="shared" si="36"/>
        <v>2327</v>
      </c>
    </row>
    <row r="2329" spans="1:10" x14ac:dyDescent="0.25">
      <c r="A2329" s="14" t="s">
        <v>391</v>
      </c>
      <c r="B2329" t="s">
        <v>392</v>
      </c>
      <c r="C2329" t="s">
        <v>10765</v>
      </c>
      <c r="D2329" t="s">
        <v>393</v>
      </c>
      <c r="E2329">
        <v>390050</v>
      </c>
      <c r="F2329">
        <v>95</v>
      </c>
      <c r="G2329" t="s">
        <v>394</v>
      </c>
      <c r="H2329" t="s">
        <v>7771</v>
      </c>
      <c r="I2329" t="s">
        <v>10768</v>
      </c>
      <c r="J2329">
        <f t="shared" si="36"/>
        <v>2328</v>
      </c>
    </row>
    <row r="2330" spans="1:10" x14ac:dyDescent="0.25">
      <c r="A2330" s="14" t="s">
        <v>395</v>
      </c>
      <c r="B2330" t="s">
        <v>9100</v>
      </c>
      <c r="C2330" t="s">
        <v>10765</v>
      </c>
      <c r="D2330" t="s">
        <v>396</v>
      </c>
      <c r="E2330">
        <v>470045</v>
      </c>
      <c r="F2330">
        <v>95</v>
      </c>
      <c r="G2330" t="s">
        <v>7418</v>
      </c>
      <c r="H2330" t="s">
        <v>7752</v>
      </c>
      <c r="I2330" t="s">
        <v>10768</v>
      </c>
      <c r="J2330">
        <f t="shared" si="36"/>
        <v>2329</v>
      </c>
    </row>
    <row r="2331" spans="1:10" x14ac:dyDescent="0.25">
      <c r="A2331" s="14" t="s">
        <v>397</v>
      </c>
      <c r="B2331" t="s">
        <v>398</v>
      </c>
      <c r="C2331" t="s">
        <v>10765</v>
      </c>
      <c r="D2331" t="s">
        <v>399</v>
      </c>
      <c r="E2331">
        <v>480261</v>
      </c>
      <c r="F2331">
        <v>95</v>
      </c>
      <c r="G2331" t="s">
        <v>400</v>
      </c>
      <c r="H2331" t="s">
        <v>7776</v>
      </c>
      <c r="I2331" t="s">
        <v>10768</v>
      </c>
      <c r="J2331">
        <f t="shared" si="36"/>
        <v>2330</v>
      </c>
    </row>
    <row r="2332" spans="1:10" x14ac:dyDescent="0.25">
      <c r="A2332" s="14" t="s">
        <v>401</v>
      </c>
      <c r="B2332" t="s">
        <v>402</v>
      </c>
      <c r="C2332" t="s">
        <v>10765</v>
      </c>
      <c r="D2332" t="s">
        <v>403</v>
      </c>
      <c r="E2332">
        <v>290127</v>
      </c>
      <c r="F2332">
        <v>95</v>
      </c>
      <c r="G2332" t="s">
        <v>404</v>
      </c>
      <c r="H2332" t="s">
        <v>7768</v>
      </c>
      <c r="I2332" t="s">
        <v>10768</v>
      </c>
      <c r="J2332">
        <f t="shared" si="36"/>
        <v>2331</v>
      </c>
    </row>
    <row r="2333" spans="1:10" x14ac:dyDescent="0.25">
      <c r="A2333" s="14" t="s">
        <v>405</v>
      </c>
      <c r="B2333" t="s">
        <v>406</v>
      </c>
      <c r="C2333" t="s">
        <v>10808</v>
      </c>
      <c r="D2333" t="s">
        <v>7297</v>
      </c>
      <c r="E2333">
        <v>10051</v>
      </c>
      <c r="F2333">
        <v>95</v>
      </c>
      <c r="G2333" t="s">
        <v>7298</v>
      </c>
      <c r="H2333" t="s">
        <v>7752</v>
      </c>
      <c r="I2333" t="s">
        <v>10768</v>
      </c>
      <c r="J2333">
        <f t="shared" si="36"/>
        <v>2332</v>
      </c>
    </row>
    <row r="2334" spans="1:10" x14ac:dyDescent="0.25">
      <c r="A2334" s="14" t="s">
        <v>407</v>
      </c>
      <c r="B2334" t="s">
        <v>408</v>
      </c>
      <c r="C2334" t="s">
        <v>10808</v>
      </c>
      <c r="D2334" t="s">
        <v>409</v>
      </c>
      <c r="E2334">
        <v>60153</v>
      </c>
      <c r="F2334">
        <v>95</v>
      </c>
      <c r="G2334" t="s">
        <v>410</v>
      </c>
      <c r="H2334" t="s">
        <v>7748</v>
      </c>
      <c r="I2334" t="s">
        <v>10768</v>
      </c>
      <c r="J2334">
        <f t="shared" si="36"/>
        <v>2333</v>
      </c>
    </row>
    <row r="2335" spans="1:10" x14ac:dyDescent="0.25">
      <c r="A2335" s="14" t="s">
        <v>411</v>
      </c>
      <c r="B2335" t="s">
        <v>412</v>
      </c>
      <c r="C2335" t="s">
        <v>10765</v>
      </c>
      <c r="D2335" t="s">
        <v>413</v>
      </c>
      <c r="E2335">
        <v>260069</v>
      </c>
      <c r="F2335">
        <v>95</v>
      </c>
      <c r="G2335" t="s">
        <v>414</v>
      </c>
      <c r="H2335" t="s">
        <v>7771</v>
      </c>
      <c r="I2335" t="s">
        <v>10768</v>
      </c>
      <c r="J2335">
        <f t="shared" si="36"/>
        <v>2334</v>
      </c>
    </row>
    <row r="2336" spans="1:10" x14ac:dyDescent="0.25">
      <c r="A2336" s="14" t="s">
        <v>415</v>
      </c>
      <c r="B2336" t="s">
        <v>416</v>
      </c>
      <c r="C2336" t="s">
        <v>10765</v>
      </c>
      <c r="D2336" t="s">
        <v>417</v>
      </c>
      <c r="E2336">
        <v>470052</v>
      </c>
      <c r="F2336">
        <v>95</v>
      </c>
      <c r="G2336" t="s">
        <v>418</v>
      </c>
      <c r="H2336" t="s">
        <v>7752</v>
      </c>
      <c r="I2336" t="s">
        <v>10768</v>
      </c>
      <c r="J2336">
        <f t="shared" si="36"/>
        <v>2335</v>
      </c>
    </row>
    <row r="2337" spans="1:10" x14ac:dyDescent="0.25">
      <c r="A2337" s="14" t="s">
        <v>419</v>
      </c>
      <c r="B2337" t="s">
        <v>420</v>
      </c>
      <c r="C2337" t="s">
        <v>10808</v>
      </c>
      <c r="D2337" t="s">
        <v>421</v>
      </c>
      <c r="E2337">
        <v>380037</v>
      </c>
      <c r="F2337">
        <v>95</v>
      </c>
      <c r="G2337" t="s">
        <v>422</v>
      </c>
      <c r="H2337" t="s">
        <v>7771</v>
      </c>
      <c r="I2337" t="s">
        <v>10768</v>
      </c>
      <c r="J2337">
        <f t="shared" si="36"/>
        <v>2336</v>
      </c>
    </row>
    <row r="2338" spans="1:10" x14ac:dyDescent="0.25">
      <c r="A2338" s="14" t="s">
        <v>423</v>
      </c>
      <c r="B2338" t="s">
        <v>424</v>
      </c>
      <c r="C2338" t="s">
        <v>10779</v>
      </c>
      <c r="D2338" t="s">
        <v>425</v>
      </c>
      <c r="E2338">
        <v>20184</v>
      </c>
      <c r="F2338">
        <v>95</v>
      </c>
      <c r="G2338" t="s">
        <v>7756</v>
      </c>
      <c r="H2338" t="s">
        <v>7757</v>
      </c>
      <c r="I2338" t="s">
        <v>10768</v>
      </c>
      <c r="J2338">
        <f t="shared" si="36"/>
        <v>2337</v>
      </c>
    </row>
    <row r="2339" spans="1:10" x14ac:dyDescent="0.25">
      <c r="A2339" s="14" t="s">
        <v>426</v>
      </c>
      <c r="B2339" t="s">
        <v>427</v>
      </c>
      <c r="C2339" t="s">
        <v>10765</v>
      </c>
      <c r="D2339" t="s">
        <v>428</v>
      </c>
      <c r="E2339">
        <v>270069</v>
      </c>
      <c r="F2339">
        <v>95</v>
      </c>
      <c r="G2339" t="s">
        <v>7654</v>
      </c>
      <c r="H2339" t="s">
        <v>7771</v>
      </c>
      <c r="I2339" t="s">
        <v>10768</v>
      </c>
      <c r="J2339">
        <f t="shared" si="36"/>
        <v>2338</v>
      </c>
    </row>
    <row r="2340" spans="1:10" x14ac:dyDescent="0.25">
      <c r="A2340" s="14" t="s">
        <v>429</v>
      </c>
      <c r="B2340" t="s">
        <v>430</v>
      </c>
      <c r="C2340" t="s">
        <v>10765</v>
      </c>
      <c r="D2340" t="s">
        <v>431</v>
      </c>
      <c r="E2340">
        <v>280059</v>
      </c>
      <c r="F2340">
        <v>95</v>
      </c>
      <c r="G2340" t="s">
        <v>432</v>
      </c>
      <c r="H2340" t="s">
        <v>7752</v>
      </c>
      <c r="I2340" t="s">
        <v>10768</v>
      </c>
      <c r="J2340">
        <f t="shared" si="36"/>
        <v>2339</v>
      </c>
    </row>
    <row r="2341" spans="1:10" x14ac:dyDescent="0.25">
      <c r="A2341" s="14" t="s">
        <v>433</v>
      </c>
      <c r="B2341" t="s">
        <v>7702</v>
      </c>
      <c r="C2341" t="s">
        <v>10765</v>
      </c>
      <c r="D2341" t="s">
        <v>434</v>
      </c>
      <c r="E2341">
        <v>540016</v>
      </c>
      <c r="F2341">
        <v>95</v>
      </c>
      <c r="G2341" t="s">
        <v>435</v>
      </c>
      <c r="H2341" t="s">
        <v>7761</v>
      </c>
      <c r="I2341" t="s">
        <v>10768</v>
      </c>
      <c r="J2341">
        <f t="shared" si="36"/>
        <v>2340</v>
      </c>
    </row>
    <row r="2342" spans="1:10" x14ac:dyDescent="0.25">
      <c r="A2342" s="14" t="s">
        <v>436</v>
      </c>
      <c r="B2342" t="s">
        <v>437</v>
      </c>
      <c r="C2342" t="s">
        <v>10765</v>
      </c>
      <c r="D2342" t="s">
        <v>438</v>
      </c>
      <c r="E2342">
        <v>60147</v>
      </c>
      <c r="F2342">
        <v>95</v>
      </c>
      <c r="G2342" t="s">
        <v>439</v>
      </c>
      <c r="H2342" t="s">
        <v>7748</v>
      </c>
      <c r="I2342" t="s">
        <v>10768</v>
      </c>
      <c r="J2342">
        <f t="shared" si="36"/>
        <v>2341</v>
      </c>
    </row>
    <row r="2343" spans="1:10" x14ac:dyDescent="0.25">
      <c r="A2343" s="14" t="s">
        <v>440</v>
      </c>
      <c r="B2343" t="s">
        <v>441</v>
      </c>
      <c r="C2343" t="s">
        <v>10765</v>
      </c>
      <c r="D2343" t="s">
        <v>7254</v>
      </c>
      <c r="E2343">
        <v>50044</v>
      </c>
      <c r="F2343">
        <v>95</v>
      </c>
      <c r="G2343" t="s">
        <v>442</v>
      </c>
      <c r="H2343" t="s">
        <v>7776</v>
      </c>
      <c r="I2343" t="s">
        <v>10768</v>
      </c>
      <c r="J2343">
        <f t="shared" si="36"/>
        <v>2342</v>
      </c>
    </row>
    <row r="2344" spans="1:10" x14ac:dyDescent="0.25">
      <c r="A2344" s="14" t="s">
        <v>443</v>
      </c>
      <c r="B2344" t="s">
        <v>444</v>
      </c>
      <c r="C2344" t="s">
        <v>10765</v>
      </c>
      <c r="D2344" t="s">
        <v>445</v>
      </c>
      <c r="E2344">
        <v>420065</v>
      </c>
      <c r="F2344">
        <v>95</v>
      </c>
      <c r="G2344" t="s">
        <v>446</v>
      </c>
      <c r="H2344" t="s">
        <v>7761</v>
      </c>
      <c r="I2344" t="s">
        <v>10768</v>
      </c>
      <c r="J2344">
        <f t="shared" si="36"/>
        <v>2343</v>
      </c>
    </row>
    <row r="2345" spans="1:10" x14ac:dyDescent="0.25">
      <c r="A2345" s="14" t="s">
        <v>447</v>
      </c>
      <c r="B2345" t="s">
        <v>448</v>
      </c>
      <c r="C2345" t="s">
        <v>10765</v>
      </c>
      <c r="D2345" t="s">
        <v>449</v>
      </c>
      <c r="E2345">
        <v>200054</v>
      </c>
      <c r="F2345">
        <v>95</v>
      </c>
      <c r="G2345" t="s">
        <v>450</v>
      </c>
      <c r="H2345" t="s">
        <v>7768</v>
      </c>
      <c r="I2345" t="s">
        <v>10768</v>
      </c>
      <c r="J2345">
        <f t="shared" si="36"/>
        <v>2344</v>
      </c>
    </row>
    <row r="2346" spans="1:10" x14ac:dyDescent="0.25">
      <c r="A2346" s="14" t="s">
        <v>451</v>
      </c>
      <c r="B2346" t="s">
        <v>452</v>
      </c>
      <c r="C2346" t="s">
        <v>10765</v>
      </c>
      <c r="D2346" t="s">
        <v>453</v>
      </c>
      <c r="E2346">
        <v>500001</v>
      </c>
      <c r="F2346">
        <v>95</v>
      </c>
      <c r="G2346" t="s">
        <v>6032</v>
      </c>
      <c r="H2346" t="s">
        <v>12209</v>
      </c>
      <c r="I2346" t="s">
        <v>10768</v>
      </c>
      <c r="J2346">
        <f t="shared" si="36"/>
        <v>2345</v>
      </c>
    </row>
    <row r="2347" spans="1:10" x14ac:dyDescent="0.25">
      <c r="A2347" s="14" t="s">
        <v>454</v>
      </c>
      <c r="B2347" t="s">
        <v>412</v>
      </c>
      <c r="C2347" t="s">
        <v>10765</v>
      </c>
      <c r="D2347" t="s">
        <v>455</v>
      </c>
      <c r="E2347">
        <v>190062</v>
      </c>
      <c r="F2347">
        <v>95</v>
      </c>
      <c r="G2347" t="s">
        <v>414</v>
      </c>
      <c r="H2347" t="s">
        <v>7768</v>
      </c>
      <c r="I2347" t="s">
        <v>10768</v>
      </c>
      <c r="J2347">
        <f t="shared" si="36"/>
        <v>2346</v>
      </c>
    </row>
    <row r="2348" spans="1:10" x14ac:dyDescent="0.25">
      <c r="A2348" s="14" t="s">
        <v>456</v>
      </c>
      <c r="B2348" t="s">
        <v>457</v>
      </c>
      <c r="C2348" t="s">
        <v>10765</v>
      </c>
      <c r="D2348" t="s">
        <v>458</v>
      </c>
      <c r="E2348">
        <v>170064</v>
      </c>
      <c r="F2348">
        <v>95</v>
      </c>
      <c r="G2348" t="s">
        <v>459</v>
      </c>
      <c r="H2348" t="s">
        <v>7771</v>
      </c>
      <c r="I2348" t="s">
        <v>10768</v>
      </c>
      <c r="J2348">
        <f t="shared" si="36"/>
        <v>2347</v>
      </c>
    </row>
    <row r="2349" spans="1:10" x14ac:dyDescent="0.25">
      <c r="A2349" s="14" t="s">
        <v>460</v>
      </c>
      <c r="B2349" t="s">
        <v>461</v>
      </c>
      <c r="C2349" t="s">
        <v>10765</v>
      </c>
      <c r="D2349" t="s">
        <v>462</v>
      </c>
      <c r="E2349">
        <v>370041</v>
      </c>
      <c r="F2349">
        <v>95</v>
      </c>
      <c r="G2349" t="s">
        <v>463</v>
      </c>
      <c r="H2349" t="s">
        <v>7752</v>
      </c>
      <c r="I2349" t="s">
        <v>10768</v>
      </c>
      <c r="J2349">
        <f t="shared" si="36"/>
        <v>2348</v>
      </c>
    </row>
    <row r="2350" spans="1:10" x14ac:dyDescent="0.25">
      <c r="A2350" s="14" t="s">
        <v>464</v>
      </c>
      <c r="B2350" t="s">
        <v>465</v>
      </c>
      <c r="C2350" t="s">
        <v>9874</v>
      </c>
      <c r="D2350" t="s">
        <v>8651</v>
      </c>
      <c r="E2350">
        <v>180037</v>
      </c>
      <c r="F2350">
        <v>95</v>
      </c>
      <c r="G2350" t="s">
        <v>8652</v>
      </c>
      <c r="H2350" t="s">
        <v>7771</v>
      </c>
      <c r="I2350" t="s">
        <v>10768</v>
      </c>
      <c r="J2350">
        <f t="shared" si="36"/>
        <v>2349</v>
      </c>
    </row>
    <row r="2351" spans="1:10" x14ac:dyDescent="0.25">
      <c r="A2351" s="14" t="s">
        <v>466</v>
      </c>
      <c r="B2351" t="s">
        <v>467</v>
      </c>
      <c r="C2351" t="s">
        <v>9874</v>
      </c>
      <c r="D2351" t="s">
        <v>468</v>
      </c>
      <c r="E2351">
        <v>420016</v>
      </c>
      <c r="F2351">
        <v>95</v>
      </c>
      <c r="G2351" t="s">
        <v>469</v>
      </c>
      <c r="H2351" t="s">
        <v>7761</v>
      </c>
      <c r="I2351" t="s">
        <v>10768</v>
      </c>
      <c r="J2351">
        <f t="shared" si="36"/>
        <v>2350</v>
      </c>
    </row>
    <row r="2352" spans="1:10" x14ac:dyDescent="0.25">
      <c r="A2352" s="14" t="s">
        <v>470</v>
      </c>
      <c r="B2352" t="s">
        <v>471</v>
      </c>
      <c r="C2352" t="s">
        <v>10765</v>
      </c>
      <c r="D2352" t="s">
        <v>472</v>
      </c>
      <c r="E2352">
        <v>130082</v>
      </c>
      <c r="F2352">
        <v>95</v>
      </c>
      <c r="G2352" t="s">
        <v>473</v>
      </c>
      <c r="H2352" t="s">
        <v>7752</v>
      </c>
      <c r="I2352" t="s">
        <v>10768</v>
      </c>
      <c r="J2352">
        <f t="shared" si="36"/>
        <v>2351</v>
      </c>
    </row>
    <row r="2353" spans="1:10" x14ac:dyDescent="0.25">
      <c r="A2353" s="14" t="s">
        <v>474</v>
      </c>
      <c r="B2353" t="s">
        <v>475</v>
      </c>
      <c r="C2353" t="s">
        <v>9874</v>
      </c>
      <c r="D2353" t="s">
        <v>476</v>
      </c>
      <c r="E2353">
        <v>470072</v>
      </c>
      <c r="F2353">
        <v>95</v>
      </c>
      <c r="G2353" t="s">
        <v>477</v>
      </c>
      <c r="H2353" t="s">
        <v>7752</v>
      </c>
      <c r="I2353" t="s">
        <v>10768</v>
      </c>
      <c r="J2353">
        <f t="shared" si="36"/>
        <v>2352</v>
      </c>
    </row>
    <row r="2354" spans="1:10" x14ac:dyDescent="0.25">
      <c r="A2354" s="14" t="s">
        <v>478</v>
      </c>
      <c r="B2354" t="s">
        <v>479</v>
      </c>
      <c r="C2354" t="s">
        <v>9874</v>
      </c>
      <c r="D2354" t="s">
        <v>480</v>
      </c>
      <c r="E2354">
        <v>540014</v>
      </c>
      <c r="F2354">
        <v>95</v>
      </c>
      <c r="G2354" t="s">
        <v>481</v>
      </c>
      <c r="H2354" t="s">
        <v>7761</v>
      </c>
      <c r="I2354" t="s">
        <v>10768</v>
      </c>
      <c r="J2354">
        <f t="shared" si="36"/>
        <v>2353</v>
      </c>
    </row>
    <row r="2355" spans="1:10" x14ac:dyDescent="0.25">
      <c r="A2355" s="14" t="s">
        <v>482</v>
      </c>
      <c r="B2355" t="s">
        <v>483</v>
      </c>
      <c r="C2355" t="s">
        <v>10765</v>
      </c>
      <c r="D2355" t="s">
        <v>484</v>
      </c>
      <c r="E2355">
        <v>470013</v>
      </c>
      <c r="F2355">
        <v>95</v>
      </c>
      <c r="G2355" t="s">
        <v>485</v>
      </c>
      <c r="H2355" t="s">
        <v>7752</v>
      </c>
      <c r="I2355" t="s">
        <v>10768</v>
      </c>
      <c r="J2355">
        <f t="shared" si="36"/>
        <v>2354</v>
      </c>
    </row>
    <row r="2356" spans="1:10" x14ac:dyDescent="0.25">
      <c r="A2356" s="14" t="s">
        <v>486</v>
      </c>
      <c r="B2356" t="s">
        <v>487</v>
      </c>
      <c r="C2356" t="s">
        <v>10765</v>
      </c>
      <c r="D2356" t="s">
        <v>488</v>
      </c>
      <c r="E2356">
        <v>480141</v>
      </c>
      <c r="F2356">
        <v>95</v>
      </c>
      <c r="G2356" t="s">
        <v>489</v>
      </c>
      <c r="H2356" t="s">
        <v>7776</v>
      </c>
      <c r="I2356" t="s">
        <v>10768</v>
      </c>
      <c r="J2356">
        <f t="shared" si="36"/>
        <v>2355</v>
      </c>
    </row>
    <row r="2357" spans="1:10" x14ac:dyDescent="0.25">
      <c r="A2357" s="14" t="s">
        <v>490</v>
      </c>
      <c r="B2357" t="s">
        <v>491</v>
      </c>
      <c r="C2357" t="s">
        <v>10765</v>
      </c>
      <c r="D2357" t="s">
        <v>492</v>
      </c>
      <c r="E2357">
        <v>370006</v>
      </c>
      <c r="F2357">
        <v>95</v>
      </c>
      <c r="G2357" t="s">
        <v>493</v>
      </c>
      <c r="H2357" t="s">
        <v>7752</v>
      </c>
      <c r="I2357" t="s">
        <v>10768</v>
      </c>
      <c r="J2357">
        <f t="shared" si="36"/>
        <v>2356</v>
      </c>
    </row>
    <row r="2358" spans="1:10" x14ac:dyDescent="0.25">
      <c r="A2358" s="14" t="s">
        <v>494</v>
      </c>
      <c r="B2358" t="s">
        <v>495</v>
      </c>
      <c r="C2358" t="s">
        <v>10808</v>
      </c>
      <c r="D2358" t="s">
        <v>6888</v>
      </c>
      <c r="E2358">
        <v>20015</v>
      </c>
      <c r="F2358">
        <v>95</v>
      </c>
      <c r="G2358" t="s">
        <v>496</v>
      </c>
      <c r="H2358" t="s">
        <v>7757</v>
      </c>
      <c r="I2358" t="s">
        <v>10768</v>
      </c>
      <c r="J2358">
        <f t="shared" si="36"/>
        <v>2357</v>
      </c>
    </row>
    <row r="2359" spans="1:10" x14ac:dyDescent="0.25">
      <c r="A2359" s="14" t="s">
        <v>497</v>
      </c>
      <c r="B2359" t="s">
        <v>498</v>
      </c>
      <c r="C2359" t="s">
        <v>10765</v>
      </c>
      <c r="D2359" t="s">
        <v>499</v>
      </c>
      <c r="E2359">
        <v>550048</v>
      </c>
      <c r="F2359">
        <v>95</v>
      </c>
      <c r="G2359" t="s">
        <v>500</v>
      </c>
      <c r="H2359" t="s">
        <v>7771</v>
      </c>
      <c r="I2359" t="s">
        <v>10768</v>
      </c>
      <c r="J2359">
        <f t="shared" si="36"/>
        <v>2358</v>
      </c>
    </row>
    <row r="2360" spans="1:10" x14ac:dyDescent="0.25">
      <c r="A2360" s="14" t="s">
        <v>501</v>
      </c>
      <c r="B2360" t="s">
        <v>502</v>
      </c>
      <c r="C2360" t="s">
        <v>10765</v>
      </c>
      <c r="D2360" t="s">
        <v>503</v>
      </c>
      <c r="E2360">
        <v>370047</v>
      </c>
      <c r="F2360">
        <v>95</v>
      </c>
      <c r="G2360" t="s">
        <v>504</v>
      </c>
      <c r="H2360" t="s">
        <v>7752</v>
      </c>
      <c r="I2360" t="s">
        <v>10768</v>
      </c>
      <c r="J2360">
        <f t="shared" si="36"/>
        <v>2359</v>
      </c>
    </row>
    <row r="2361" spans="1:10" x14ac:dyDescent="0.25">
      <c r="A2361" s="14" t="s">
        <v>505</v>
      </c>
      <c r="B2361" t="s">
        <v>506</v>
      </c>
      <c r="C2361" t="s">
        <v>10765</v>
      </c>
      <c r="D2361" t="s">
        <v>507</v>
      </c>
      <c r="E2361">
        <v>390051</v>
      </c>
      <c r="F2361">
        <v>95</v>
      </c>
      <c r="G2361" t="s">
        <v>508</v>
      </c>
      <c r="H2361" t="s">
        <v>7771</v>
      </c>
      <c r="I2361" t="s">
        <v>10768</v>
      </c>
      <c r="J2361">
        <f t="shared" si="36"/>
        <v>2360</v>
      </c>
    </row>
    <row r="2362" spans="1:10" x14ac:dyDescent="0.25">
      <c r="A2362" s="14" t="s">
        <v>509</v>
      </c>
      <c r="B2362" t="s">
        <v>510</v>
      </c>
      <c r="C2362" t="s">
        <v>10808</v>
      </c>
      <c r="D2362" t="s">
        <v>511</v>
      </c>
      <c r="E2362">
        <v>60159</v>
      </c>
      <c r="F2362">
        <v>95</v>
      </c>
      <c r="G2362" t="s">
        <v>512</v>
      </c>
      <c r="H2362" t="s">
        <v>7748</v>
      </c>
      <c r="I2362" t="s">
        <v>10768</v>
      </c>
      <c r="J2362">
        <f t="shared" si="36"/>
        <v>2361</v>
      </c>
    </row>
    <row r="2363" spans="1:10" x14ac:dyDescent="0.25">
      <c r="A2363" s="14" t="s">
        <v>513</v>
      </c>
      <c r="B2363" t="s">
        <v>514</v>
      </c>
      <c r="C2363" t="s">
        <v>10779</v>
      </c>
      <c r="D2363" t="s">
        <v>515</v>
      </c>
      <c r="E2363">
        <v>10054</v>
      </c>
      <c r="F2363">
        <v>95</v>
      </c>
      <c r="G2363" t="s">
        <v>516</v>
      </c>
      <c r="H2363" t="s">
        <v>7752</v>
      </c>
      <c r="I2363" t="s">
        <v>10768</v>
      </c>
      <c r="J2363">
        <f t="shared" si="36"/>
        <v>2362</v>
      </c>
    </row>
    <row r="2364" spans="1:10" x14ac:dyDescent="0.25">
      <c r="A2364" s="14" t="s">
        <v>517</v>
      </c>
      <c r="B2364" t="s">
        <v>518</v>
      </c>
      <c r="C2364" t="s">
        <v>10808</v>
      </c>
      <c r="D2364" t="s">
        <v>9783</v>
      </c>
      <c r="E2364">
        <v>550036</v>
      </c>
      <c r="F2364">
        <v>95</v>
      </c>
      <c r="G2364" t="s">
        <v>519</v>
      </c>
      <c r="H2364" t="s">
        <v>7771</v>
      </c>
      <c r="I2364" t="s">
        <v>10768</v>
      </c>
      <c r="J2364">
        <f t="shared" si="36"/>
        <v>2363</v>
      </c>
    </row>
    <row r="2365" spans="1:10" x14ac:dyDescent="0.25">
      <c r="A2365" s="14" t="s">
        <v>12485</v>
      </c>
      <c r="B2365" t="s">
        <v>12486</v>
      </c>
      <c r="C2365" t="s">
        <v>10808</v>
      </c>
      <c r="D2365" t="s">
        <v>12487</v>
      </c>
      <c r="E2365">
        <v>300056</v>
      </c>
      <c r="F2365">
        <v>95</v>
      </c>
      <c r="G2365" t="s">
        <v>12488</v>
      </c>
      <c r="H2365" t="s">
        <v>11461</v>
      </c>
      <c r="I2365" t="s">
        <v>10768</v>
      </c>
      <c r="J2365">
        <f t="shared" si="36"/>
        <v>2364</v>
      </c>
    </row>
    <row r="2366" spans="1:10" x14ac:dyDescent="0.25">
      <c r="A2366" s="14" t="s">
        <v>520</v>
      </c>
      <c r="B2366" t="s">
        <v>521</v>
      </c>
      <c r="C2366" t="s">
        <v>10808</v>
      </c>
      <c r="D2366" t="s">
        <v>6895</v>
      </c>
      <c r="E2366">
        <v>270059</v>
      </c>
      <c r="F2366">
        <v>75</v>
      </c>
      <c r="G2366" t="s">
        <v>11650</v>
      </c>
      <c r="H2366" t="s">
        <v>7771</v>
      </c>
      <c r="I2366" t="s">
        <v>10768</v>
      </c>
      <c r="J2366">
        <f t="shared" si="36"/>
        <v>2365</v>
      </c>
    </row>
    <row r="2367" spans="1:10" x14ac:dyDescent="0.25">
      <c r="A2367" s="14" t="s">
        <v>522</v>
      </c>
      <c r="B2367" t="s">
        <v>523</v>
      </c>
      <c r="C2367" t="s">
        <v>10765</v>
      </c>
      <c r="D2367" t="s">
        <v>524</v>
      </c>
      <c r="E2367">
        <v>360054</v>
      </c>
      <c r="F2367">
        <v>95</v>
      </c>
      <c r="G2367" t="s">
        <v>525</v>
      </c>
      <c r="H2367" t="s">
        <v>7761</v>
      </c>
      <c r="I2367" t="s">
        <v>10768</v>
      </c>
      <c r="J2367">
        <f t="shared" si="36"/>
        <v>2366</v>
      </c>
    </row>
    <row r="2368" spans="1:10" x14ac:dyDescent="0.25">
      <c r="A2368" s="14" t="s">
        <v>5315</v>
      </c>
      <c r="B2368" t="s">
        <v>5316</v>
      </c>
      <c r="C2368" t="s">
        <v>10765</v>
      </c>
      <c r="D2368" t="s">
        <v>5317</v>
      </c>
      <c r="E2368">
        <v>360060</v>
      </c>
      <c r="F2368">
        <v>95</v>
      </c>
      <c r="G2368" t="s">
        <v>5318</v>
      </c>
      <c r="H2368" t="s">
        <v>7761</v>
      </c>
      <c r="I2368" t="s">
        <v>10768</v>
      </c>
      <c r="J2368">
        <f t="shared" si="36"/>
        <v>2367</v>
      </c>
    </row>
    <row r="2369" spans="1:10" x14ac:dyDescent="0.25">
      <c r="A2369" s="14" t="s">
        <v>5319</v>
      </c>
      <c r="B2369" t="s">
        <v>5320</v>
      </c>
      <c r="C2369" t="s">
        <v>10808</v>
      </c>
      <c r="D2369" t="s">
        <v>9719</v>
      </c>
      <c r="E2369">
        <v>220037</v>
      </c>
      <c r="F2369">
        <v>75</v>
      </c>
      <c r="G2369" t="s">
        <v>9720</v>
      </c>
      <c r="H2369" t="s">
        <v>7776</v>
      </c>
      <c r="I2369" t="s">
        <v>10768</v>
      </c>
      <c r="J2369">
        <f t="shared" si="36"/>
        <v>2368</v>
      </c>
    </row>
    <row r="2370" spans="1:10" x14ac:dyDescent="0.25">
      <c r="A2370" s="14" t="s">
        <v>5321</v>
      </c>
      <c r="B2370" t="s">
        <v>5322</v>
      </c>
      <c r="C2370" t="s">
        <v>10765</v>
      </c>
      <c r="D2370" t="s">
        <v>5323</v>
      </c>
      <c r="E2370">
        <v>120044</v>
      </c>
      <c r="F2370">
        <v>95</v>
      </c>
      <c r="G2370" t="s">
        <v>5635</v>
      </c>
      <c r="H2370" t="s">
        <v>7752</v>
      </c>
      <c r="I2370" t="s">
        <v>10768</v>
      </c>
      <c r="J2370">
        <f t="shared" si="36"/>
        <v>2369</v>
      </c>
    </row>
    <row r="2371" spans="1:10" x14ac:dyDescent="0.25">
      <c r="A2371" s="14" t="s">
        <v>12500</v>
      </c>
      <c r="B2371" t="s">
        <v>12501</v>
      </c>
      <c r="C2371" t="s">
        <v>10808</v>
      </c>
      <c r="D2371" t="s">
        <v>12502</v>
      </c>
      <c r="E2371">
        <v>80043</v>
      </c>
      <c r="F2371">
        <v>95</v>
      </c>
      <c r="G2371" t="s">
        <v>12503</v>
      </c>
      <c r="H2371" t="s">
        <v>11461</v>
      </c>
      <c r="I2371" t="s">
        <v>10768</v>
      </c>
      <c r="J2371">
        <f t="shared" si="36"/>
        <v>2370</v>
      </c>
    </row>
    <row r="2372" spans="1:10" x14ac:dyDescent="0.25">
      <c r="A2372" s="14" t="s">
        <v>5324</v>
      </c>
      <c r="B2372" t="s">
        <v>5325</v>
      </c>
      <c r="C2372" t="s">
        <v>10779</v>
      </c>
      <c r="D2372" t="s">
        <v>5326</v>
      </c>
      <c r="E2372">
        <v>20369</v>
      </c>
      <c r="F2372">
        <v>95</v>
      </c>
      <c r="G2372" t="s">
        <v>7756</v>
      </c>
      <c r="H2372" t="s">
        <v>7757</v>
      </c>
      <c r="I2372" t="s">
        <v>10768</v>
      </c>
      <c r="J2372">
        <f t="shared" ref="J2372:J2435" si="37">J2371+1</f>
        <v>2371</v>
      </c>
    </row>
    <row r="2373" spans="1:10" x14ac:dyDescent="0.25">
      <c r="A2373" s="14" t="s">
        <v>5327</v>
      </c>
      <c r="B2373" t="s">
        <v>5328</v>
      </c>
      <c r="C2373" t="s">
        <v>9874</v>
      </c>
      <c r="D2373" t="s">
        <v>7615</v>
      </c>
      <c r="E2373">
        <v>240031</v>
      </c>
      <c r="F2373">
        <v>95</v>
      </c>
      <c r="G2373" t="s">
        <v>7616</v>
      </c>
      <c r="H2373" t="s">
        <v>7761</v>
      </c>
      <c r="I2373" t="s">
        <v>10768</v>
      </c>
      <c r="J2373">
        <f t="shared" si="37"/>
        <v>2372</v>
      </c>
    </row>
    <row r="2374" spans="1:10" x14ac:dyDescent="0.25">
      <c r="A2374" s="14" t="s">
        <v>5329</v>
      </c>
      <c r="B2374" t="s">
        <v>5330</v>
      </c>
      <c r="C2374" t="s">
        <v>10765</v>
      </c>
      <c r="D2374" t="s">
        <v>5331</v>
      </c>
      <c r="E2374">
        <v>170066</v>
      </c>
      <c r="F2374">
        <v>95</v>
      </c>
      <c r="G2374" t="s">
        <v>5332</v>
      </c>
      <c r="H2374" t="s">
        <v>7771</v>
      </c>
      <c r="I2374" t="s">
        <v>10768</v>
      </c>
      <c r="J2374">
        <f t="shared" si="37"/>
        <v>2373</v>
      </c>
    </row>
    <row r="2375" spans="1:10" x14ac:dyDescent="0.25">
      <c r="A2375" s="14" t="s">
        <v>5333</v>
      </c>
      <c r="B2375" t="s">
        <v>5334</v>
      </c>
      <c r="C2375" t="s">
        <v>9874</v>
      </c>
      <c r="D2375" t="s">
        <v>5335</v>
      </c>
      <c r="E2375">
        <v>360226</v>
      </c>
      <c r="F2375">
        <v>95</v>
      </c>
      <c r="G2375" t="s">
        <v>5336</v>
      </c>
      <c r="H2375" t="s">
        <v>7761</v>
      </c>
      <c r="I2375" t="s">
        <v>10768</v>
      </c>
      <c r="J2375">
        <f t="shared" si="37"/>
        <v>2374</v>
      </c>
    </row>
    <row r="2376" spans="1:10" x14ac:dyDescent="0.25">
      <c r="A2376" s="14" t="s">
        <v>5337</v>
      </c>
      <c r="B2376" t="s">
        <v>5338</v>
      </c>
      <c r="C2376" t="s">
        <v>10765</v>
      </c>
      <c r="D2376" t="s">
        <v>5339</v>
      </c>
      <c r="E2376">
        <v>510032</v>
      </c>
      <c r="F2376">
        <v>95</v>
      </c>
      <c r="G2376" t="s">
        <v>5340</v>
      </c>
      <c r="H2376" t="s">
        <v>7761</v>
      </c>
      <c r="I2376" t="s">
        <v>10768</v>
      </c>
      <c r="J2376">
        <f t="shared" si="37"/>
        <v>2375</v>
      </c>
    </row>
    <row r="2377" spans="1:10" x14ac:dyDescent="0.25">
      <c r="A2377" s="14" t="s">
        <v>5341</v>
      </c>
      <c r="B2377" t="s">
        <v>5342</v>
      </c>
      <c r="C2377" t="s">
        <v>10765</v>
      </c>
      <c r="D2377" t="s">
        <v>5343</v>
      </c>
      <c r="E2377">
        <v>550038</v>
      </c>
      <c r="F2377">
        <v>95</v>
      </c>
      <c r="G2377" t="s">
        <v>5344</v>
      </c>
      <c r="H2377" t="s">
        <v>7771</v>
      </c>
      <c r="I2377" t="s">
        <v>10768</v>
      </c>
      <c r="J2377">
        <f t="shared" si="37"/>
        <v>2376</v>
      </c>
    </row>
    <row r="2378" spans="1:10" x14ac:dyDescent="0.25">
      <c r="A2378" s="14" t="s">
        <v>5345</v>
      </c>
      <c r="B2378" t="s">
        <v>5346</v>
      </c>
      <c r="C2378" t="s">
        <v>10765</v>
      </c>
      <c r="D2378" t="s">
        <v>5347</v>
      </c>
      <c r="E2378">
        <v>150010</v>
      </c>
      <c r="F2378">
        <v>95</v>
      </c>
      <c r="G2378" t="s">
        <v>6626</v>
      </c>
      <c r="H2378" t="s">
        <v>7748</v>
      </c>
      <c r="I2378" t="s">
        <v>10768</v>
      </c>
      <c r="J2378">
        <f t="shared" si="37"/>
        <v>2377</v>
      </c>
    </row>
    <row r="2379" spans="1:10" x14ac:dyDescent="0.25">
      <c r="A2379" s="14" t="s">
        <v>5348</v>
      </c>
      <c r="B2379" t="s">
        <v>5349</v>
      </c>
      <c r="C2379" t="s">
        <v>10765</v>
      </c>
      <c r="D2379" t="s">
        <v>5350</v>
      </c>
      <c r="E2379">
        <v>190063</v>
      </c>
      <c r="F2379">
        <v>95</v>
      </c>
      <c r="G2379" t="s">
        <v>5351</v>
      </c>
      <c r="H2379" t="s">
        <v>7768</v>
      </c>
      <c r="I2379" t="s">
        <v>10768</v>
      </c>
      <c r="J2379">
        <f t="shared" si="37"/>
        <v>2378</v>
      </c>
    </row>
    <row r="2380" spans="1:10" x14ac:dyDescent="0.25">
      <c r="A2380" s="14" t="s">
        <v>5352</v>
      </c>
      <c r="B2380" t="s">
        <v>9100</v>
      </c>
      <c r="C2380" t="s">
        <v>10765</v>
      </c>
      <c r="D2380" t="s">
        <v>5353</v>
      </c>
      <c r="E2380">
        <v>10052</v>
      </c>
      <c r="F2380">
        <v>95</v>
      </c>
      <c r="G2380" t="s">
        <v>7418</v>
      </c>
      <c r="H2380" t="s">
        <v>7752</v>
      </c>
      <c r="I2380" t="s">
        <v>10768</v>
      </c>
      <c r="J2380">
        <f t="shared" si="37"/>
        <v>2379</v>
      </c>
    </row>
    <row r="2381" spans="1:10" x14ac:dyDescent="0.25">
      <c r="A2381" s="14" t="s">
        <v>5354</v>
      </c>
      <c r="B2381" t="s">
        <v>5355</v>
      </c>
      <c r="C2381" t="s">
        <v>10765</v>
      </c>
      <c r="D2381" t="s">
        <v>5356</v>
      </c>
      <c r="E2381">
        <v>270065</v>
      </c>
      <c r="F2381">
        <v>95</v>
      </c>
      <c r="G2381" t="s">
        <v>5357</v>
      </c>
      <c r="H2381" t="s">
        <v>7771</v>
      </c>
      <c r="I2381" t="s">
        <v>10768</v>
      </c>
      <c r="J2381">
        <f t="shared" si="37"/>
        <v>2380</v>
      </c>
    </row>
    <row r="2382" spans="1:10" x14ac:dyDescent="0.25">
      <c r="A2382" s="14" t="s">
        <v>12492</v>
      </c>
      <c r="B2382" t="s">
        <v>12493</v>
      </c>
      <c r="C2382" t="s">
        <v>10765</v>
      </c>
      <c r="D2382" t="s">
        <v>12494</v>
      </c>
      <c r="E2382">
        <v>80042</v>
      </c>
      <c r="F2382">
        <v>95</v>
      </c>
      <c r="G2382" t="s">
        <v>12495</v>
      </c>
      <c r="H2382" t="s">
        <v>11461</v>
      </c>
      <c r="I2382" t="s">
        <v>10768</v>
      </c>
      <c r="J2382">
        <f t="shared" si="37"/>
        <v>2381</v>
      </c>
    </row>
    <row r="2383" spans="1:10" x14ac:dyDescent="0.25">
      <c r="A2383" s="14" t="s">
        <v>5358</v>
      </c>
      <c r="B2383" t="s">
        <v>5359</v>
      </c>
      <c r="C2383" t="s">
        <v>10765</v>
      </c>
      <c r="D2383" t="s">
        <v>5360</v>
      </c>
      <c r="E2383">
        <v>500012</v>
      </c>
      <c r="F2383">
        <v>95</v>
      </c>
      <c r="G2383" t="s">
        <v>6032</v>
      </c>
      <c r="H2383" t="s">
        <v>12209</v>
      </c>
      <c r="I2383" t="s">
        <v>10768</v>
      </c>
      <c r="J2383">
        <f t="shared" si="37"/>
        <v>2382</v>
      </c>
    </row>
    <row r="2384" spans="1:10" x14ac:dyDescent="0.25">
      <c r="A2384" s="14" t="s">
        <v>5361</v>
      </c>
      <c r="B2384" t="s">
        <v>5362</v>
      </c>
      <c r="C2384" t="s">
        <v>10765</v>
      </c>
      <c r="D2384" t="s">
        <v>5363</v>
      </c>
      <c r="E2384">
        <v>230029</v>
      </c>
      <c r="F2384">
        <v>95</v>
      </c>
      <c r="G2384" t="s">
        <v>5364</v>
      </c>
      <c r="H2384" t="s">
        <v>12209</v>
      </c>
      <c r="I2384" t="s">
        <v>10768</v>
      </c>
      <c r="J2384">
        <f t="shared" si="37"/>
        <v>2383</v>
      </c>
    </row>
    <row r="2385" spans="1:10" x14ac:dyDescent="0.25">
      <c r="A2385" s="14" t="s">
        <v>5365</v>
      </c>
      <c r="B2385" t="s">
        <v>5366</v>
      </c>
      <c r="C2385" t="s">
        <v>10765</v>
      </c>
      <c r="D2385" t="s">
        <v>5367</v>
      </c>
      <c r="E2385">
        <v>170074</v>
      </c>
      <c r="F2385">
        <v>95</v>
      </c>
      <c r="G2385" t="s">
        <v>5368</v>
      </c>
      <c r="H2385" t="s">
        <v>7771</v>
      </c>
      <c r="I2385" t="s">
        <v>10768</v>
      </c>
      <c r="J2385">
        <f t="shared" si="37"/>
        <v>2384</v>
      </c>
    </row>
    <row r="2386" spans="1:10" x14ac:dyDescent="0.25">
      <c r="A2386" s="14" t="s">
        <v>5369</v>
      </c>
      <c r="B2386" t="s">
        <v>5370</v>
      </c>
      <c r="C2386" t="s">
        <v>10808</v>
      </c>
      <c r="D2386" t="s">
        <v>5371</v>
      </c>
      <c r="E2386">
        <v>250031</v>
      </c>
      <c r="F2386">
        <v>95</v>
      </c>
      <c r="G2386" t="s">
        <v>5372</v>
      </c>
      <c r="H2386" t="s">
        <v>12209</v>
      </c>
      <c r="I2386" t="s">
        <v>10768</v>
      </c>
      <c r="J2386">
        <f t="shared" si="37"/>
        <v>2385</v>
      </c>
    </row>
    <row r="2387" spans="1:10" x14ac:dyDescent="0.25">
      <c r="A2387" s="14" t="s">
        <v>5373</v>
      </c>
      <c r="B2387" t="s">
        <v>5374</v>
      </c>
      <c r="C2387" t="s">
        <v>10779</v>
      </c>
      <c r="D2387" t="s">
        <v>5375</v>
      </c>
      <c r="E2387">
        <v>170065</v>
      </c>
      <c r="F2387">
        <v>95</v>
      </c>
      <c r="G2387" t="s">
        <v>5376</v>
      </c>
      <c r="H2387" t="s">
        <v>7771</v>
      </c>
      <c r="I2387" t="s">
        <v>10768</v>
      </c>
      <c r="J2387">
        <f t="shared" si="37"/>
        <v>2386</v>
      </c>
    </row>
    <row r="2388" spans="1:10" x14ac:dyDescent="0.25">
      <c r="A2388" s="14" t="s">
        <v>5377</v>
      </c>
      <c r="B2388" t="s">
        <v>5378</v>
      </c>
      <c r="C2388" t="s">
        <v>9874</v>
      </c>
      <c r="D2388" t="s">
        <v>5039</v>
      </c>
      <c r="E2388">
        <v>550046</v>
      </c>
      <c r="F2388">
        <v>95</v>
      </c>
      <c r="G2388" t="s">
        <v>5040</v>
      </c>
      <c r="H2388" t="s">
        <v>7771</v>
      </c>
      <c r="I2388" t="s">
        <v>10768</v>
      </c>
      <c r="J2388">
        <f t="shared" si="37"/>
        <v>2387</v>
      </c>
    </row>
    <row r="2389" spans="1:10" x14ac:dyDescent="0.25">
      <c r="A2389" s="14" t="s">
        <v>12504</v>
      </c>
      <c r="B2389" t="s">
        <v>12505</v>
      </c>
      <c r="C2389" t="s">
        <v>10765</v>
      </c>
      <c r="D2389" t="s">
        <v>12506</v>
      </c>
      <c r="E2389">
        <v>530039</v>
      </c>
      <c r="F2389">
        <v>95</v>
      </c>
      <c r="G2389" t="s">
        <v>12507</v>
      </c>
      <c r="H2389" t="s">
        <v>11461</v>
      </c>
      <c r="I2389" t="s">
        <v>10768</v>
      </c>
      <c r="J2389">
        <f t="shared" si="37"/>
        <v>2388</v>
      </c>
    </row>
    <row r="2390" spans="1:10" x14ac:dyDescent="0.25">
      <c r="A2390" s="14" t="s">
        <v>5379</v>
      </c>
      <c r="B2390" t="s">
        <v>5380</v>
      </c>
      <c r="C2390" t="s">
        <v>10765</v>
      </c>
      <c r="D2390" t="s">
        <v>5381</v>
      </c>
      <c r="E2390">
        <v>370049</v>
      </c>
      <c r="F2390">
        <v>95</v>
      </c>
      <c r="G2390" t="s">
        <v>5382</v>
      </c>
      <c r="H2390" t="s">
        <v>7752</v>
      </c>
      <c r="I2390" t="s">
        <v>10768</v>
      </c>
      <c r="J2390">
        <f t="shared" si="37"/>
        <v>2389</v>
      </c>
    </row>
    <row r="2391" spans="1:10" x14ac:dyDescent="0.25">
      <c r="A2391" s="14" t="s">
        <v>5383</v>
      </c>
      <c r="B2391" t="s">
        <v>5384</v>
      </c>
      <c r="C2391" t="s">
        <v>10765</v>
      </c>
      <c r="D2391" t="s">
        <v>5385</v>
      </c>
      <c r="E2391">
        <v>480151</v>
      </c>
      <c r="F2391">
        <v>95</v>
      </c>
      <c r="G2391" t="s">
        <v>5386</v>
      </c>
      <c r="H2391" t="s">
        <v>7776</v>
      </c>
      <c r="I2391" t="s">
        <v>10768</v>
      </c>
      <c r="J2391">
        <f t="shared" si="37"/>
        <v>2390</v>
      </c>
    </row>
    <row r="2392" spans="1:10" x14ac:dyDescent="0.25">
      <c r="A2392" s="14" t="s">
        <v>5387</v>
      </c>
      <c r="B2392" t="s">
        <v>5388</v>
      </c>
      <c r="C2392" t="s">
        <v>10765</v>
      </c>
      <c r="D2392" t="s">
        <v>5389</v>
      </c>
      <c r="E2392">
        <v>270113</v>
      </c>
      <c r="F2392">
        <v>95</v>
      </c>
      <c r="G2392" t="s">
        <v>5390</v>
      </c>
      <c r="H2392" t="s">
        <v>7771</v>
      </c>
      <c r="I2392" t="s">
        <v>10768</v>
      </c>
      <c r="J2392">
        <f t="shared" si="37"/>
        <v>2391</v>
      </c>
    </row>
    <row r="2393" spans="1:10" x14ac:dyDescent="0.25">
      <c r="A2393" s="14" t="s">
        <v>5391</v>
      </c>
      <c r="B2393" t="s">
        <v>5392</v>
      </c>
      <c r="C2393" t="s">
        <v>10765</v>
      </c>
      <c r="D2393" t="s">
        <v>5393</v>
      </c>
      <c r="E2393">
        <v>390055</v>
      </c>
      <c r="F2393">
        <v>95</v>
      </c>
      <c r="G2393" t="s">
        <v>5394</v>
      </c>
      <c r="H2393" t="s">
        <v>7771</v>
      </c>
      <c r="I2393" t="s">
        <v>10768</v>
      </c>
      <c r="J2393">
        <f t="shared" si="37"/>
        <v>2392</v>
      </c>
    </row>
    <row r="2394" spans="1:10" x14ac:dyDescent="0.25">
      <c r="A2394" s="14" t="s">
        <v>5395</v>
      </c>
      <c r="B2394" t="s">
        <v>5396</v>
      </c>
      <c r="C2394" t="s">
        <v>10765</v>
      </c>
      <c r="D2394" t="s">
        <v>5397</v>
      </c>
      <c r="E2394">
        <v>50038</v>
      </c>
      <c r="F2394">
        <v>95</v>
      </c>
      <c r="G2394" t="s">
        <v>5398</v>
      </c>
      <c r="H2394" t="s">
        <v>7776</v>
      </c>
      <c r="I2394" t="s">
        <v>10768</v>
      </c>
      <c r="J2394">
        <f t="shared" si="37"/>
        <v>2393</v>
      </c>
    </row>
    <row r="2395" spans="1:10" x14ac:dyDescent="0.25">
      <c r="A2395" s="14" t="s">
        <v>5399</v>
      </c>
      <c r="B2395" t="s">
        <v>5400</v>
      </c>
      <c r="C2395" t="s">
        <v>10765</v>
      </c>
      <c r="D2395" t="s">
        <v>5401</v>
      </c>
      <c r="E2395">
        <v>190061</v>
      </c>
      <c r="F2395">
        <v>95</v>
      </c>
      <c r="G2395" t="s">
        <v>12499</v>
      </c>
      <c r="H2395" t="s">
        <v>7768</v>
      </c>
      <c r="I2395" t="s">
        <v>10768</v>
      </c>
      <c r="J2395">
        <f t="shared" si="37"/>
        <v>2394</v>
      </c>
    </row>
    <row r="2396" spans="1:10" x14ac:dyDescent="0.25">
      <c r="A2396" s="14" t="s">
        <v>5402</v>
      </c>
      <c r="B2396" t="s">
        <v>5403</v>
      </c>
      <c r="C2396" t="s">
        <v>9874</v>
      </c>
      <c r="D2396" t="s">
        <v>10021</v>
      </c>
      <c r="E2396">
        <v>60211</v>
      </c>
      <c r="F2396">
        <v>95</v>
      </c>
      <c r="G2396" t="s">
        <v>5404</v>
      </c>
      <c r="H2396" t="s">
        <v>7748</v>
      </c>
      <c r="I2396" t="s">
        <v>10768</v>
      </c>
      <c r="J2396">
        <f t="shared" si="37"/>
        <v>2395</v>
      </c>
    </row>
    <row r="2397" spans="1:10" x14ac:dyDescent="0.25">
      <c r="A2397" s="14" t="s">
        <v>5405</v>
      </c>
      <c r="B2397" t="s">
        <v>5406</v>
      </c>
      <c r="C2397" t="s">
        <v>10765</v>
      </c>
      <c r="D2397" t="s">
        <v>5407</v>
      </c>
      <c r="E2397">
        <v>290100</v>
      </c>
      <c r="F2397">
        <v>95</v>
      </c>
      <c r="G2397" t="s">
        <v>5408</v>
      </c>
      <c r="H2397" t="s">
        <v>7768</v>
      </c>
      <c r="I2397" t="s">
        <v>10768</v>
      </c>
      <c r="J2397">
        <f t="shared" si="37"/>
        <v>2396</v>
      </c>
    </row>
    <row r="2398" spans="1:10" x14ac:dyDescent="0.25">
      <c r="A2398" s="14" t="s">
        <v>5409</v>
      </c>
      <c r="B2398" t="s">
        <v>5410</v>
      </c>
      <c r="C2398" t="s">
        <v>10765</v>
      </c>
      <c r="D2398" t="s">
        <v>5411</v>
      </c>
      <c r="E2398">
        <v>20173</v>
      </c>
      <c r="F2398">
        <v>95</v>
      </c>
      <c r="G2398" t="s">
        <v>7756</v>
      </c>
      <c r="H2398" t="s">
        <v>7757</v>
      </c>
      <c r="I2398" t="s">
        <v>10768</v>
      </c>
      <c r="J2398">
        <f t="shared" si="37"/>
        <v>2397</v>
      </c>
    </row>
    <row r="2399" spans="1:10" x14ac:dyDescent="0.25">
      <c r="A2399" s="14" t="s">
        <v>12458</v>
      </c>
      <c r="B2399" t="s">
        <v>12459</v>
      </c>
      <c r="C2399" t="s">
        <v>10765</v>
      </c>
      <c r="D2399" t="s">
        <v>12460</v>
      </c>
      <c r="E2399">
        <v>160023</v>
      </c>
      <c r="F2399">
        <v>95</v>
      </c>
      <c r="G2399" t="s">
        <v>12461</v>
      </c>
      <c r="H2399" t="s">
        <v>11461</v>
      </c>
      <c r="I2399" t="s">
        <v>10768</v>
      </c>
      <c r="J2399">
        <f t="shared" si="37"/>
        <v>2398</v>
      </c>
    </row>
    <row r="2400" spans="1:10" x14ac:dyDescent="0.25">
      <c r="A2400" s="14" t="s">
        <v>5412</v>
      </c>
      <c r="B2400" t="s">
        <v>5413</v>
      </c>
      <c r="C2400" t="s">
        <v>10808</v>
      </c>
      <c r="D2400" t="s">
        <v>5414</v>
      </c>
      <c r="E2400">
        <v>450065</v>
      </c>
      <c r="F2400">
        <v>95</v>
      </c>
      <c r="G2400" t="s">
        <v>11349</v>
      </c>
      <c r="H2400" t="s">
        <v>7752</v>
      </c>
      <c r="I2400" t="s">
        <v>10768</v>
      </c>
      <c r="J2400">
        <f t="shared" si="37"/>
        <v>2399</v>
      </c>
    </row>
    <row r="2401" spans="1:10" x14ac:dyDescent="0.25">
      <c r="A2401" s="14" t="s">
        <v>5415</v>
      </c>
      <c r="B2401" t="s">
        <v>5416</v>
      </c>
      <c r="C2401" t="s">
        <v>10765</v>
      </c>
      <c r="D2401" t="s">
        <v>5417</v>
      </c>
      <c r="E2401">
        <v>20178</v>
      </c>
      <c r="F2401">
        <v>95</v>
      </c>
      <c r="G2401" t="s">
        <v>7756</v>
      </c>
      <c r="H2401" t="s">
        <v>7757</v>
      </c>
      <c r="I2401" t="s">
        <v>10768</v>
      </c>
      <c r="J2401">
        <f t="shared" si="37"/>
        <v>2400</v>
      </c>
    </row>
    <row r="2402" spans="1:10" x14ac:dyDescent="0.25">
      <c r="A2402" s="14" t="s">
        <v>5418</v>
      </c>
      <c r="B2402" t="s">
        <v>5419</v>
      </c>
      <c r="C2402" t="s">
        <v>10765</v>
      </c>
      <c r="D2402" t="s">
        <v>5420</v>
      </c>
      <c r="E2402">
        <v>60149</v>
      </c>
      <c r="F2402">
        <v>95</v>
      </c>
      <c r="G2402" t="s">
        <v>5421</v>
      </c>
      <c r="H2402" t="s">
        <v>7748</v>
      </c>
      <c r="I2402" t="s">
        <v>10768</v>
      </c>
      <c r="J2402">
        <f t="shared" si="37"/>
        <v>2401</v>
      </c>
    </row>
    <row r="2403" spans="1:10" x14ac:dyDescent="0.25">
      <c r="A2403" s="14" t="s">
        <v>5422</v>
      </c>
      <c r="B2403" t="s">
        <v>5423</v>
      </c>
      <c r="C2403" t="s">
        <v>10765</v>
      </c>
      <c r="D2403" t="s">
        <v>5424</v>
      </c>
      <c r="E2403">
        <v>200053</v>
      </c>
      <c r="F2403">
        <v>95</v>
      </c>
      <c r="G2403" t="s">
        <v>5425</v>
      </c>
      <c r="H2403" t="s">
        <v>7768</v>
      </c>
      <c r="I2403" t="s">
        <v>10768</v>
      </c>
      <c r="J2403">
        <f t="shared" si="37"/>
        <v>2402</v>
      </c>
    </row>
    <row r="2404" spans="1:10" x14ac:dyDescent="0.25">
      <c r="A2404" s="14" t="s">
        <v>5426</v>
      </c>
      <c r="B2404" t="s">
        <v>5427</v>
      </c>
      <c r="C2404" t="s">
        <v>10765</v>
      </c>
      <c r="D2404" t="s">
        <v>5428</v>
      </c>
      <c r="E2404">
        <v>270154</v>
      </c>
      <c r="F2404">
        <v>95</v>
      </c>
      <c r="G2404" t="s">
        <v>8064</v>
      </c>
      <c r="H2404" t="s">
        <v>7771</v>
      </c>
      <c r="I2404" t="s">
        <v>10768</v>
      </c>
      <c r="J2404">
        <f t="shared" si="37"/>
        <v>2403</v>
      </c>
    </row>
    <row r="2405" spans="1:10" x14ac:dyDescent="0.25">
      <c r="A2405" s="14" t="s">
        <v>5429</v>
      </c>
      <c r="B2405" t="s">
        <v>5430</v>
      </c>
      <c r="C2405" t="s">
        <v>10765</v>
      </c>
      <c r="D2405" t="s">
        <v>5431</v>
      </c>
      <c r="E2405">
        <v>40055</v>
      </c>
      <c r="F2405">
        <v>95</v>
      </c>
      <c r="G2405" t="s">
        <v>5290</v>
      </c>
      <c r="H2405" t="s">
        <v>7748</v>
      </c>
      <c r="I2405" t="s">
        <v>10768</v>
      </c>
      <c r="J2405">
        <f t="shared" si="37"/>
        <v>2404</v>
      </c>
    </row>
    <row r="2406" spans="1:10" x14ac:dyDescent="0.25">
      <c r="A2406" s="14" t="s">
        <v>5432</v>
      </c>
      <c r="B2406" t="s">
        <v>392</v>
      </c>
      <c r="C2406" t="s">
        <v>10765</v>
      </c>
      <c r="D2406" t="s">
        <v>5433</v>
      </c>
      <c r="E2406">
        <v>180053</v>
      </c>
      <c r="F2406">
        <v>95</v>
      </c>
      <c r="G2406" t="s">
        <v>5434</v>
      </c>
      <c r="H2406" t="s">
        <v>7771</v>
      </c>
      <c r="I2406" t="s">
        <v>10768</v>
      </c>
      <c r="J2406">
        <f t="shared" si="37"/>
        <v>2405</v>
      </c>
    </row>
    <row r="2407" spans="1:10" x14ac:dyDescent="0.25">
      <c r="A2407" s="14" t="s">
        <v>5435</v>
      </c>
      <c r="B2407" t="s">
        <v>5436</v>
      </c>
      <c r="C2407" t="s">
        <v>10765</v>
      </c>
      <c r="D2407" t="s">
        <v>5437</v>
      </c>
      <c r="E2407">
        <v>360017</v>
      </c>
      <c r="F2407">
        <v>95</v>
      </c>
      <c r="G2407" t="s">
        <v>5438</v>
      </c>
      <c r="H2407" t="s">
        <v>7761</v>
      </c>
      <c r="I2407" t="s">
        <v>10768</v>
      </c>
      <c r="J2407">
        <f t="shared" si="37"/>
        <v>2406</v>
      </c>
    </row>
    <row r="2408" spans="1:10" x14ac:dyDescent="0.25">
      <c r="A2408" s="14" t="s">
        <v>5439</v>
      </c>
      <c r="B2408" t="s">
        <v>5440</v>
      </c>
      <c r="C2408" t="s">
        <v>9874</v>
      </c>
      <c r="D2408" t="s">
        <v>5441</v>
      </c>
      <c r="E2408">
        <v>340057</v>
      </c>
      <c r="F2408">
        <v>95</v>
      </c>
      <c r="G2408" t="s">
        <v>5442</v>
      </c>
      <c r="H2408" t="s">
        <v>7761</v>
      </c>
      <c r="I2408" t="s">
        <v>10768</v>
      </c>
      <c r="J2408">
        <f t="shared" si="37"/>
        <v>2407</v>
      </c>
    </row>
    <row r="2409" spans="1:10" x14ac:dyDescent="0.25">
      <c r="A2409" s="14" t="s">
        <v>5443</v>
      </c>
      <c r="B2409" t="s">
        <v>5444</v>
      </c>
      <c r="C2409" t="s">
        <v>10765</v>
      </c>
      <c r="D2409" t="s">
        <v>5445</v>
      </c>
      <c r="E2409">
        <v>340076</v>
      </c>
      <c r="F2409">
        <v>95</v>
      </c>
      <c r="G2409" t="s">
        <v>5446</v>
      </c>
      <c r="H2409" t="s">
        <v>7761</v>
      </c>
      <c r="I2409" t="s">
        <v>10768</v>
      </c>
      <c r="J2409">
        <f t="shared" si="37"/>
        <v>2408</v>
      </c>
    </row>
    <row r="2410" spans="1:10" x14ac:dyDescent="0.25">
      <c r="A2410" s="14" t="s">
        <v>5447</v>
      </c>
      <c r="B2410" t="s">
        <v>5448</v>
      </c>
      <c r="C2410" t="s">
        <v>10765</v>
      </c>
      <c r="D2410" t="s">
        <v>5449</v>
      </c>
      <c r="E2410">
        <v>420007</v>
      </c>
      <c r="F2410">
        <v>95</v>
      </c>
      <c r="G2410" t="s">
        <v>5450</v>
      </c>
      <c r="H2410" t="s">
        <v>7761</v>
      </c>
      <c r="I2410" t="s">
        <v>10768</v>
      </c>
      <c r="J2410">
        <f t="shared" si="37"/>
        <v>2409</v>
      </c>
    </row>
    <row r="2411" spans="1:10" x14ac:dyDescent="0.25">
      <c r="A2411" s="14" t="s">
        <v>5451</v>
      </c>
      <c r="B2411" t="s">
        <v>5452</v>
      </c>
      <c r="C2411" t="s">
        <v>10765</v>
      </c>
      <c r="D2411" t="s">
        <v>5453</v>
      </c>
      <c r="E2411">
        <v>350509</v>
      </c>
      <c r="F2411">
        <v>95</v>
      </c>
      <c r="G2411" t="s">
        <v>5454</v>
      </c>
      <c r="H2411" t="s">
        <v>7776</v>
      </c>
      <c r="I2411" t="s">
        <v>10768</v>
      </c>
      <c r="J2411">
        <f t="shared" si="37"/>
        <v>2410</v>
      </c>
    </row>
    <row r="2412" spans="1:10" x14ac:dyDescent="0.25">
      <c r="A2412" s="14" t="s">
        <v>5455</v>
      </c>
      <c r="B2412" t="s">
        <v>5456</v>
      </c>
      <c r="C2412" t="s">
        <v>10765</v>
      </c>
      <c r="D2412" t="s">
        <v>5457</v>
      </c>
      <c r="E2412">
        <v>350056</v>
      </c>
      <c r="F2412">
        <v>95</v>
      </c>
      <c r="G2412" t="s">
        <v>5458</v>
      </c>
      <c r="H2412" t="s">
        <v>7776</v>
      </c>
      <c r="I2412" t="s">
        <v>10768</v>
      </c>
      <c r="J2412">
        <f t="shared" si="37"/>
        <v>2411</v>
      </c>
    </row>
    <row r="2413" spans="1:10" x14ac:dyDescent="0.25">
      <c r="A2413" s="14" t="s">
        <v>5459</v>
      </c>
      <c r="B2413" t="s">
        <v>3503</v>
      </c>
      <c r="C2413" t="s">
        <v>10765</v>
      </c>
      <c r="D2413" t="s">
        <v>5460</v>
      </c>
      <c r="E2413">
        <v>360109</v>
      </c>
      <c r="F2413">
        <v>95</v>
      </c>
      <c r="G2413" t="s">
        <v>5461</v>
      </c>
      <c r="H2413" t="s">
        <v>7761</v>
      </c>
      <c r="I2413" t="s">
        <v>10768</v>
      </c>
      <c r="J2413">
        <f t="shared" si="37"/>
        <v>2412</v>
      </c>
    </row>
    <row r="2414" spans="1:10" x14ac:dyDescent="0.25">
      <c r="A2414" s="14" t="s">
        <v>5462</v>
      </c>
      <c r="B2414" t="s">
        <v>5463</v>
      </c>
      <c r="C2414" t="s">
        <v>10765</v>
      </c>
      <c r="D2414" t="s">
        <v>5464</v>
      </c>
      <c r="E2414">
        <v>350063</v>
      </c>
      <c r="F2414">
        <v>95</v>
      </c>
      <c r="G2414" t="s">
        <v>5465</v>
      </c>
      <c r="H2414" t="s">
        <v>7776</v>
      </c>
      <c r="I2414" t="s">
        <v>10768</v>
      </c>
      <c r="J2414">
        <f t="shared" si="37"/>
        <v>2413</v>
      </c>
    </row>
    <row r="2415" spans="1:10" x14ac:dyDescent="0.25">
      <c r="A2415" s="14" t="s">
        <v>5466</v>
      </c>
      <c r="B2415" t="s">
        <v>5467</v>
      </c>
      <c r="C2415" t="s">
        <v>10765</v>
      </c>
      <c r="D2415" t="s">
        <v>5468</v>
      </c>
      <c r="E2415">
        <v>420111</v>
      </c>
      <c r="F2415">
        <v>95</v>
      </c>
      <c r="G2415" t="s">
        <v>5469</v>
      </c>
      <c r="H2415" t="s">
        <v>7761</v>
      </c>
      <c r="I2415" t="s">
        <v>10768</v>
      </c>
      <c r="J2415">
        <f t="shared" si="37"/>
        <v>2414</v>
      </c>
    </row>
    <row r="2416" spans="1:10" x14ac:dyDescent="0.25">
      <c r="A2416" s="14" t="s">
        <v>5470</v>
      </c>
      <c r="B2416" t="s">
        <v>5471</v>
      </c>
      <c r="C2416" t="s">
        <v>10765</v>
      </c>
      <c r="D2416" t="s">
        <v>5472</v>
      </c>
      <c r="E2416">
        <v>350004</v>
      </c>
      <c r="F2416">
        <v>95</v>
      </c>
      <c r="G2416" t="s">
        <v>5473</v>
      </c>
      <c r="H2416" t="s">
        <v>7776</v>
      </c>
      <c r="I2416" t="s">
        <v>10768</v>
      </c>
      <c r="J2416">
        <f t="shared" si="37"/>
        <v>2415</v>
      </c>
    </row>
    <row r="2417" spans="1:10" x14ac:dyDescent="0.25">
      <c r="A2417" s="14" t="s">
        <v>5474</v>
      </c>
      <c r="B2417" t="s">
        <v>5475</v>
      </c>
      <c r="C2417" t="s">
        <v>10765</v>
      </c>
      <c r="D2417" t="s">
        <v>5476</v>
      </c>
      <c r="E2417">
        <v>420086</v>
      </c>
      <c r="F2417">
        <v>95</v>
      </c>
      <c r="G2417" t="s">
        <v>5477</v>
      </c>
      <c r="H2417" t="s">
        <v>7761</v>
      </c>
      <c r="I2417" t="s">
        <v>10768</v>
      </c>
      <c r="J2417">
        <f t="shared" si="37"/>
        <v>2416</v>
      </c>
    </row>
    <row r="2418" spans="1:10" x14ac:dyDescent="0.25">
      <c r="A2418" s="14" t="s">
        <v>5478</v>
      </c>
      <c r="B2418" t="s">
        <v>5479</v>
      </c>
      <c r="C2418" t="s">
        <v>10765</v>
      </c>
      <c r="D2418" t="s">
        <v>5480</v>
      </c>
      <c r="E2418">
        <v>420103</v>
      </c>
      <c r="F2418">
        <v>95</v>
      </c>
      <c r="G2418" t="s">
        <v>5481</v>
      </c>
      <c r="H2418" t="s">
        <v>7761</v>
      </c>
      <c r="I2418" t="s">
        <v>10768</v>
      </c>
      <c r="J2418">
        <f t="shared" si="37"/>
        <v>2417</v>
      </c>
    </row>
    <row r="2419" spans="1:10" x14ac:dyDescent="0.25">
      <c r="A2419" s="14" t="s">
        <v>5482</v>
      </c>
      <c r="B2419" t="s">
        <v>5483</v>
      </c>
      <c r="C2419" t="s">
        <v>9874</v>
      </c>
      <c r="D2419" t="s">
        <v>5484</v>
      </c>
      <c r="E2419">
        <v>360142</v>
      </c>
      <c r="F2419">
        <v>95</v>
      </c>
      <c r="G2419" t="s">
        <v>5485</v>
      </c>
      <c r="H2419" t="s">
        <v>7761</v>
      </c>
      <c r="I2419" t="s">
        <v>10768</v>
      </c>
      <c r="J2419">
        <f t="shared" si="37"/>
        <v>2418</v>
      </c>
    </row>
    <row r="2420" spans="1:10" x14ac:dyDescent="0.25">
      <c r="A2420" s="14" t="s">
        <v>5486</v>
      </c>
      <c r="B2420" t="s">
        <v>5487</v>
      </c>
      <c r="C2420" t="s">
        <v>10765</v>
      </c>
      <c r="D2420" t="s">
        <v>5488</v>
      </c>
      <c r="E2420">
        <v>420083</v>
      </c>
      <c r="F2420">
        <v>95</v>
      </c>
      <c r="G2420" t="s">
        <v>5489</v>
      </c>
      <c r="H2420" t="s">
        <v>7761</v>
      </c>
      <c r="I2420" t="s">
        <v>10768</v>
      </c>
      <c r="J2420">
        <f t="shared" si="37"/>
        <v>2419</v>
      </c>
    </row>
    <row r="2421" spans="1:10" x14ac:dyDescent="0.25">
      <c r="A2421" s="14" t="s">
        <v>5490</v>
      </c>
      <c r="B2421" t="s">
        <v>5491</v>
      </c>
      <c r="C2421" t="s">
        <v>9874</v>
      </c>
      <c r="D2421" t="s">
        <v>5492</v>
      </c>
      <c r="E2421">
        <v>340033</v>
      </c>
      <c r="F2421">
        <v>95</v>
      </c>
      <c r="G2421" t="s">
        <v>2027</v>
      </c>
      <c r="H2421" t="s">
        <v>7761</v>
      </c>
      <c r="I2421" t="s">
        <v>10768</v>
      </c>
      <c r="J2421">
        <f t="shared" si="37"/>
        <v>2420</v>
      </c>
    </row>
    <row r="2422" spans="1:10" x14ac:dyDescent="0.25">
      <c r="A2422" s="14" t="s">
        <v>2028</v>
      </c>
      <c r="B2422" t="s">
        <v>2029</v>
      </c>
      <c r="C2422" t="s">
        <v>9874</v>
      </c>
      <c r="D2422" t="s">
        <v>2030</v>
      </c>
      <c r="E2422">
        <v>420113</v>
      </c>
      <c r="F2422">
        <v>95</v>
      </c>
      <c r="G2422" t="s">
        <v>2031</v>
      </c>
      <c r="H2422" t="s">
        <v>7761</v>
      </c>
      <c r="I2422" t="s">
        <v>10768</v>
      </c>
      <c r="J2422">
        <f t="shared" si="37"/>
        <v>2421</v>
      </c>
    </row>
    <row r="2423" spans="1:10" x14ac:dyDescent="0.25">
      <c r="A2423" s="14" t="s">
        <v>2032</v>
      </c>
      <c r="B2423" t="s">
        <v>2033</v>
      </c>
      <c r="C2423" t="s">
        <v>10765</v>
      </c>
      <c r="D2423" t="s">
        <v>2034</v>
      </c>
      <c r="E2423">
        <v>360092</v>
      </c>
      <c r="F2423">
        <v>95</v>
      </c>
      <c r="G2423" t="s">
        <v>2035</v>
      </c>
      <c r="H2423" t="s">
        <v>7761</v>
      </c>
      <c r="I2423" t="s">
        <v>10768</v>
      </c>
      <c r="J2423">
        <f t="shared" si="37"/>
        <v>2422</v>
      </c>
    </row>
    <row r="2424" spans="1:10" x14ac:dyDescent="0.25">
      <c r="A2424" s="14" t="s">
        <v>2036</v>
      </c>
      <c r="B2424" t="s">
        <v>2037</v>
      </c>
      <c r="C2424" t="s">
        <v>10765</v>
      </c>
      <c r="D2424" t="s">
        <v>2038</v>
      </c>
      <c r="E2424">
        <v>420012</v>
      </c>
      <c r="F2424">
        <v>95</v>
      </c>
      <c r="G2424" t="s">
        <v>8283</v>
      </c>
      <c r="H2424" t="s">
        <v>7761</v>
      </c>
      <c r="I2424" t="s">
        <v>10768</v>
      </c>
      <c r="J2424">
        <f t="shared" si="37"/>
        <v>2423</v>
      </c>
    </row>
    <row r="2425" spans="1:10" x14ac:dyDescent="0.25">
      <c r="A2425" s="14" t="s">
        <v>2039</v>
      </c>
      <c r="B2425" t="s">
        <v>2040</v>
      </c>
      <c r="C2425" t="s">
        <v>10765</v>
      </c>
      <c r="D2425" t="s">
        <v>2041</v>
      </c>
      <c r="E2425">
        <v>360113</v>
      </c>
      <c r="F2425">
        <v>95</v>
      </c>
      <c r="G2425" t="s">
        <v>2042</v>
      </c>
      <c r="H2425" t="s">
        <v>7761</v>
      </c>
      <c r="I2425" t="s">
        <v>10768</v>
      </c>
      <c r="J2425">
        <f t="shared" si="37"/>
        <v>2424</v>
      </c>
    </row>
    <row r="2426" spans="1:10" x14ac:dyDescent="0.25">
      <c r="A2426" s="14" t="s">
        <v>2043</v>
      </c>
      <c r="B2426" t="s">
        <v>2044</v>
      </c>
      <c r="C2426" t="s">
        <v>10765</v>
      </c>
      <c r="D2426" t="s">
        <v>2045</v>
      </c>
      <c r="E2426">
        <v>360179</v>
      </c>
      <c r="F2426">
        <v>95</v>
      </c>
      <c r="G2426" t="s">
        <v>2046</v>
      </c>
      <c r="H2426" t="s">
        <v>7761</v>
      </c>
      <c r="I2426" t="s">
        <v>10768</v>
      </c>
      <c r="J2426">
        <f t="shared" si="37"/>
        <v>2425</v>
      </c>
    </row>
    <row r="2427" spans="1:10" x14ac:dyDescent="0.25">
      <c r="A2427" s="14" t="s">
        <v>2047</v>
      </c>
      <c r="B2427" t="s">
        <v>2048</v>
      </c>
      <c r="C2427" t="s">
        <v>10765</v>
      </c>
      <c r="D2427" t="s">
        <v>2049</v>
      </c>
      <c r="E2427">
        <v>420092</v>
      </c>
      <c r="F2427">
        <v>95</v>
      </c>
      <c r="G2427" t="s">
        <v>2050</v>
      </c>
      <c r="H2427" t="s">
        <v>7761</v>
      </c>
      <c r="I2427" t="s">
        <v>10768</v>
      </c>
      <c r="J2427">
        <f t="shared" si="37"/>
        <v>2426</v>
      </c>
    </row>
    <row r="2428" spans="1:10" x14ac:dyDescent="0.25">
      <c r="A2428" s="14" t="s">
        <v>2051</v>
      </c>
      <c r="B2428" t="s">
        <v>2052</v>
      </c>
      <c r="C2428" t="s">
        <v>10765</v>
      </c>
      <c r="D2428" t="s">
        <v>2053</v>
      </c>
      <c r="E2428">
        <v>340017</v>
      </c>
      <c r="F2428">
        <v>95</v>
      </c>
      <c r="G2428" t="s">
        <v>2054</v>
      </c>
      <c r="H2428" t="s">
        <v>7761</v>
      </c>
      <c r="I2428" t="s">
        <v>10768</v>
      </c>
      <c r="J2428">
        <f t="shared" si="37"/>
        <v>2427</v>
      </c>
    </row>
    <row r="2429" spans="1:10" x14ac:dyDescent="0.25">
      <c r="A2429" s="14" t="s">
        <v>2055</v>
      </c>
      <c r="B2429" t="s">
        <v>2056</v>
      </c>
      <c r="C2429" t="s">
        <v>9874</v>
      </c>
      <c r="D2429" t="s">
        <v>2057</v>
      </c>
      <c r="E2429">
        <v>360139</v>
      </c>
      <c r="F2429">
        <v>95</v>
      </c>
      <c r="G2429" t="s">
        <v>2058</v>
      </c>
      <c r="H2429" t="s">
        <v>7761</v>
      </c>
      <c r="I2429" t="s">
        <v>10768</v>
      </c>
      <c r="J2429">
        <f t="shared" si="37"/>
        <v>2428</v>
      </c>
    </row>
    <row r="2430" spans="1:10" x14ac:dyDescent="0.25">
      <c r="A2430" s="14" t="s">
        <v>2059</v>
      </c>
      <c r="B2430" t="s">
        <v>2060</v>
      </c>
      <c r="C2430" t="s">
        <v>9874</v>
      </c>
      <c r="D2430" t="s">
        <v>2061</v>
      </c>
      <c r="E2430">
        <v>340035</v>
      </c>
      <c r="F2430">
        <v>95</v>
      </c>
      <c r="G2430" t="s">
        <v>2062</v>
      </c>
      <c r="H2430" t="s">
        <v>7761</v>
      </c>
      <c r="I2430" t="s">
        <v>10768</v>
      </c>
      <c r="J2430">
        <f t="shared" si="37"/>
        <v>2429</v>
      </c>
    </row>
    <row r="2431" spans="1:10" x14ac:dyDescent="0.25">
      <c r="A2431" s="14" t="s">
        <v>2063</v>
      </c>
      <c r="B2431" t="s">
        <v>2064</v>
      </c>
      <c r="C2431" t="s">
        <v>10765</v>
      </c>
      <c r="D2431" t="s">
        <v>2065</v>
      </c>
      <c r="E2431">
        <v>360201</v>
      </c>
      <c r="F2431">
        <v>95</v>
      </c>
      <c r="G2431" t="s">
        <v>2066</v>
      </c>
      <c r="H2431" t="s">
        <v>7761</v>
      </c>
      <c r="I2431" t="s">
        <v>10768</v>
      </c>
      <c r="J2431">
        <f t="shared" si="37"/>
        <v>2430</v>
      </c>
    </row>
    <row r="2432" spans="1:10" x14ac:dyDescent="0.25">
      <c r="A2432" s="14" t="s">
        <v>2067</v>
      </c>
      <c r="B2432" t="s">
        <v>2068</v>
      </c>
      <c r="C2432" t="s">
        <v>9874</v>
      </c>
      <c r="D2432" t="s">
        <v>9719</v>
      </c>
      <c r="E2432">
        <v>220038</v>
      </c>
      <c r="F2432">
        <v>95</v>
      </c>
      <c r="G2432" t="s">
        <v>2069</v>
      </c>
      <c r="H2432" t="s">
        <v>7776</v>
      </c>
      <c r="I2432" t="s">
        <v>10768</v>
      </c>
      <c r="J2432">
        <f t="shared" si="37"/>
        <v>2431</v>
      </c>
    </row>
    <row r="2433" spans="1:10" x14ac:dyDescent="0.25">
      <c r="A2433" s="14" t="s">
        <v>2070</v>
      </c>
      <c r="B2433" t="s">
        <v>2071</v>
      </c>
      <c r="C2433" t="s">
        <v>10765</v>
      </c>
      <c r="D2433" t="s">
        <v>8623</v>
      </c>
      <c r="E2433">
        <v>470047</v>
      </c>
      <c r="F2433">
        <v>95</v>
      </c>
      <c r="G2433" t="s">
        <v>2072</v>
      </c>
      <c r="H2433" t="s">
        <v>7752</v>
      </c>
      <c r="I2433" t="s">
        <v>10768</v>
      </c>
      <c r="J2433">
        <f t="shared" si="37"/>
        <v>2432</v>
      </c>
    </row>
    <row r="2434" spans="1:10" x14ac:dyDescent="0.25">
      <c r="A2434" s="14" t="s">
        <v>2073</v>
      </c>
      <c r="B2434" t="s">
        <v>2074</v>
      </c>
      <c r="C2434" t="s">
        <v>10765</v>
      </c>
      <c r="D2434" t="s">
        <v>2075</v>
      </c>
      <c r="E2434">
        <v>200091</v>
      </c>
      <c r="F2434">
        <v>95</v>
      </c>
      <c r="G2434" t="s">
        <v>2076</v>
      </c>
      <c r="H2434" t="s">
        <v>7768</v>
      </c>
      <c r="I2434" t="s">
        <v>10768</v>
      </c>
      <c r="J2434">
        <f t="shared" si="37"/>
        <v>2433</v>
      </c>
    </row>
    <row r="2435" spans="1:10" x14ac:dyDescent="0.25">
      <c r="A2435" s="14" t="s">
        <v>2077</v>
      </c>
      <c r="B2435" t="s">
        <v>2078</v>
      </c>
      <c r="C2435" t="s">
        <v>10779</v>
      </c>
      <c r="D2435" t="s">
        <v>2079</v>
      </c>
      <c r="E2435">
        <v>20204</v>
      </c>
      <c r="F2435">
        <v>95</v>
      </c>
      <c r="G2435" t="s">
        <v>7756</v>
      </c>
      <c r="H2435" t="s">
        <v>7757</v>
      </c>
      <c r="I2435" t="s">
        <v>10768</v>
      </c>
      <c r="J2435">
        <f t="shared" si="37"/>
        <v>2434</v>
      </c>
    </row>
    <row r="2436" spans="1:10" x14ac:dyDescent="0.25">
      <c r="A2436" s="14" t="s">
        <v>2080</v>
      </c>
      <c r="B2436" t="s">
        <v>2081</v>
      </c>
      <c r="C2436" t="s">
        <v>10765</v>
      </c>
      <c r="D2436" t="s">
        <v>2082</v>
      </c>
      <c r="E2436">
        <v>290064</v>
      </c>
      <c r="F2436">
        <v>95</v>
      </c>
      <c r="G2436" t="s">
        <v>2083</v>
      </c>
      <c r="H2436" t="s">
        <v>7768</v>
      </c>
      <c r="I2436" t="s">
        <v>10768</v>
      </c>
      <c r="J2436">
        <f t="shared" ref="J2436:J2499" si="38">J2435+1</f>
        <v>2435</v>
      </c>
    </row>
    <row r="2437" spans="1:10" x14ac:dyDescent="0.25">
      <c r="A2437" s="14" t="s">
        <v>2084</v>
      </c>
      <c r="B2437" t="s">
        <v>2085</v>
      </c>
      <c r="C2437" t="s">
        <v>10765</v>
      </c>
      <c r="D2437" t="s">
        <v>2086</v>
      </c>
      <c r="E2437">
        <v>360049</v>
      </c>
      <c r="F2437">
        <v>95</v>
      </c>
      <c r="G2437" t="s">
        <v>2593</v>
      </c>
      <c r="H2437" t="s">
        <v>7761</v>
      </c>
      <c r="I2437" t="s">
        <v>10768</v>
      </c>
      <c r="J2437">
        <f t="shared" si="38"/>
        <v>2436</v>
      </c>
    </row>
    <row r="2438" spans="1:10" x14ac:dyDescent="0.25">
      <c r="A2438" s="14" t="s">
        <v>2087</v>
      </c>
      <c r="B2438" t="s">
        <v>2088</v>
      </c>
      <c r="C2438" t="s">
        <v>10808</v>
      </c>
      <c r="D2438" t="s">
        <v>2089</v>
      </c>
      <c r="E2438">
        <v>40053</v>
      </c>
      <c r="F2438">
        <v>95</v>
      </c>
      <c r="G2438" t="s">
        <v>2090</v>
      </c>
      <c r="H2438" t="s">
        <v>7748</v>
      </c>
      <c r="I2438" t="s">
        <v>10768</v>
      </c>
      <c r="J2438">
        <f t="shared" si="38"/>
        <v>2437</v>
      </c>
    </row>
    <row r="2439" spans="1:10" x14ac:dyDescent="0.25">
      <c r="A2439" s="14" t="s">
        <v>2091</v>
      </c>
      <c r="B2439" t="s">
        <v>2092</v>
      </c>
      <c r="C2439" t="s">
        <v>10765</v>
      </c>
      <c r="D2439" t="s">
        <v>2093</v>
      </c>
      <c r="E2439">
        <v>60020</v>
      </c>
      <c r="F2439">
        <v>95</v>
      </c>
      <c r="G2439" t="s">
        <v>8628</v>
      </c>
      <c r="H2439" t="s">
        <v>7748</v>
      </c>
      <c r="I2439" t="s">
        <v>10768</v>
      </c>
      <c r="J2439">
        <f t="shared" si="38"/>
        <v>2438</v>
      </c>
    </row>
    <row r="2440" spans="1:10" x14ac:dyDescent="0.25">
      <c r="A2440" s="14" t="s">
        <v>2094</v>
      </c>
      <c r="B2440" t="s">
        <v>2095</v>
      </c>
      <c r="C2440" t="s">
        <v>10765</v>
      </c>
      <c r="D2440" t="s">
        <v>2096</v>
      </c>
      <c r="E2440">
        <v>60040</v>
      </c>
      <c r="F2440">
        <v>95</v>
      </c>
      <c r="G2440" t="s">
        <v>8628</v>
      </c>
      <c r="H2440" t="s">
        <v>7748</v>
      </c>
      <c r="I2440" t="s">
        <v>10768</v>
      </c>
      <c r="J2440">
        <f t="shared" si="38"/>
        <v>2439</v>
      </c>
    </row>
    <row r="2441" spans="1:10" x14ac:dyDescent="0.25">
      <c r="A2441" s="14" t="s">
        <v>2097</v>
      </c>
      <c r="B2441" t="s">
        <v>2098</v>
      </c>
      <c r="C2441" t="s">
        <v>10765</v>
      </c>
      <c r="D2441" t="s">
        <v>2099</v>
      </c>
      <c r="E2441">
        <v>60048</v>
      </c>
      <c r="F2441">
        <v>95</v>
      </c>
      <c r="G2441" t="s">
        <v>2100</v>
      </c>
      <c r="H2441" t="s">
        <v>7748</v>
      </c>
      <c r="I2441" t="s">
        <v>10768</v>
      </c>
      <c r="J2441">
        <f t="shared" si="38"/>
        <v>2440</v>
      </c>
    </row>
    <row r="2442" spans="1:10" x14ac:dyDescent="0.25">
      <c r="A2442" s="14" t="s">
        <v>2101</v>
      </c>
      <c r="B2442" t="s">
        <v>2102</v>
      </c>
      <c r="C2442" t="s">
        <v>10765</v>
      </c>
      <c r="D2442" t="s">
        <v>2103</v>
      </c>
      <c r="E2442">
        <v>60056</v>
      </c>
      <c r="F2442">
        <v>95</v>
      </c>
      <c r="G2442" t="s">
        <v>4404</v>
      </c>
      <c r="H2442" t="s">
        <v>7748</v>
      </c>
      <c r="I2442" t="s">
        <v>10768</v>
      </c>
      <c r="J2442">
        <f t="shared" si="38"/>
        <v>2441</v>
      </c>
    </row>
    <row r="2443" spans="1:10" x14ac:dyDescent="0.25">
      <c r="A2443" s="14" t="s">
        <v>2104</v>
      </c>
      <c r="B2443" t="s">
        <v>2105</v>
      </c>
      <c r="C2443" t="s">
        <v>10765</v>
      </c>
      <c r="D2443" t="s">
        <v>2106</v>
      </c>
      <c r="E2443">
        <v>60265</v>
      </c>
      <c r="F2443">
        <v>95</v>
      </c>
      <c r="G2443" t="s">
        <v>2107</v>
      </c>
      <c r="H2443" t="s">
        <v>7748</v>
      </c>
      <c r="I2443" t="s">
        <v>10768</v>
      </c>
      <c r="J2443">
        <f t="shared" si="38"/>
        <v>2442</v>
      </c>
    </row>
    <row r="2444" spans="1:10" x14ac:dyDescent="0.25">
      <c r="A2444" s="14" t="s">
        <v>2108</v>
      </c>
      <c r="B2444" t="s">
        <v>2109</v>
      </c>
      <c r="C2444" t="s">
        <v>10765</v>
      </c>
      <c r="D2444" t="s">
        <v>2110</v>
      </c>
      <c r="E2444">
        <v>60092</v>
      </c>
      <c r="F2444">
        <v>95</v>
      </c>
      <c r="G2444" t="s">
        <v>12332</v>
      </c>
      <c r="H2444" t="s">
        <v>7748</v>
      </c>
      <c r="I2444" t="s">
        <v>10768</v>
      </c>
      <c r="J2444">
        <f t="shared" si="38"/>
        <v>2443</v>
      </c>
    </row>
    <row r="2445" spans="1:10" x14ac:dyDescent="0.25">
      <c r="A2445" s="14" t="s">
        <v>2111</v>
      </c>
      <c r="B2445" t="s">
        <v>2112</v>
      </c>
      <c r="C2445" t="s">
        <v>10765</v>
      </c>
      <c r="D2445" t="s">
        <v>8879</v>
      </c>
      <c r="E2445">
        <v>60362</v>
      </c>
      <c r="F2445">
        <v>95</v>
      </c>
      <c r="G2445" t="s">
        <v>12332</v>
      </c>
      <c r="H2445" t="s">
        <v>7748</v>
      </c>
      <c r="I2445" t="s">
        <v>10768</v>
      </c>
      <c r="J2445">
        <f t="shared" si="38"/>
        <v>2444</v>
      </c>
    </row>
    <row r="2446" spans="1:10" x14ac:dyDescent="0.25">
      <c r="A2446" s="14" t="s">
        <v>2113</v>
      </c>
      <c r="B2446" t="s">
        <v>2114</v>
      </c>
      <c r="C2446" t="s">
        <v>10765</v>
      </c>
      <c r="D2446" t="s">
        <v>2115</v>
      </c>
      <c r="E2446">
        <v>60106</v>
      </c>
      <c r="F2446">
        <v>95</v>
      </c>
      <c r="G2446" t="s">
        <v>12332</v>
      </c>
      <c r="H2446" t="s">
        <v>7748</v>
      </c>
      <c r="I2446" t="s">
        <v>10768</v>
      </c>
      <c r="J2446">
        <f t="shared" si="38"/>
        <v>2445</v>
      </c>
    </row>
    <row r="2447" spans="1:10" x14ac:dyDescent="0.25">
      <c r="A2447" s="14" t="s">
        <v>2116</v>
      </c>
      <c r="B2447" t="s">
        <v>2117</v>
      </c>
      <c r="C2447" t="s">
        <v>10765</v>
      </c>
      <c r="D2447" t="s">
        <v>2118</v>
      </c>
      <c r="E2447">
        <v>60047</v>
      </c>
      <c r="F2447">
        <v>95</v>
      </c>
      <c r="G2447" t="s">
        <v>5270</v>
      </c>
      <c r="H2447" t="s">
        <v>7748</v>
      </c>
      <c r="I2447" t="s">
        <v>10768</v>
      </c>
      <c r="J2447">
        <f t="shared" si="38"/>
        <v>2446</v>
      </c>
    </row>
    <row r="2448" spans="1:10" x14ac:dyDescent="0.25">
      <c r="A2448" s="14" t="s">
        <v>2119</v>
      </c>
      <c r="B2448" t="s">
        <v>2120</v>
      </c>
      <c r="C2448" t="s">
        <v>10765</v>
      </c>
      <c r="D2448" t="s">
        <v>2121</v>
      </c>
      <c r="E2448">
        <v>60119</v>
      </c>
      <c r="F2448">
        <v>95</v>
      </c>
      <c r="G2448" t="s">
        <v>2122</v>
      </c>
      <c r="H2448" t="s">
        <v>7748</v>
      </c>
      <c r="I2448" t="s">
        <v>10768</v>
      </c>
      <c r="J2448">
        <f t="shared" si="38"/>
        <v>2447</v>
      </c>
    </row>
    <row r="2449" spans="1:10" x14ac:dyDescent="0.25">
      <c r="A2449" s="14" t="s">
        <v>2123</v>
      </c>
      <c r="B2449" t="s">
        <v>2124</v>
      </c>
      <c r="C2449" t="s">
        <v>10765</v>
      </c>
      <c r="D2449" t="s">
        <v>2125</v>
      </c>
      <c r="E2449">
        <v>60126</v>
      </c>
      <c r="F2449">
        <v>95</v>
      </c>
      <c r="G2449" t="s">
        <v>8636</v>
      </c>
      <c r="H2449" t="s">
        <v>7748</v>
      </c>
      <c r="I2449" t="s">
        <v>10768</v>
      </c>
      <c r="J2449">
        <f t="shared" si="38"/>
        <v>2448</v>
      </c>
    </row>
    <row r="2450" spans="1:10" x14ac:dyDescent="0.25">
      <c r="A2450" s="14" t="s">
        <v>2126</v>
      </c>
      <c r="B2450" t="s">
        <v>2127</v>
      </c>
      <c r="C2450" t="s">
        <v>10765</v>
      </c>
      <c r="D2450" t="s">
        <v>2128</v>
      </c>
      <c r="E2450">
        <v>60168</v>
      </c>
      <c r="F2450">
        <v>95</v>
      </c>
      <c r="G2450" t="s">
        <v>2129</v>
      </c>
      <c r="H2450" t="s">
        <v>7748</v>
      </c>
      <c r="I2450" t="s">
        <v>10768</v>
      </c>
      <c r="J2450">
        <f t="shared" si="38"/>
        <v>2449</v>
      </c>
    </row>
    <row r="2451" spans="1:10" x14ac:dyDescent="0.25">
      <c r="A2451" s="14" t="s">
        <v>2130</v>
      </c>
      <c r="B2451" t="s">
        <v>2131</v>
      </c>
      <c r="C2451" t="s">
        <v>10765</v>
      </c>
      <c r="D2451" t="s">
        <v>2132</v>
      </c>
      <c r="E2451">
        <v>60278</v>
      </c>
      <c r="F2451">
        <v>95</v>
      </c>
      <c r="G2451" t="s">
        <v>2133</v>
      </c>
      <c r="H2451" t="s">
        <v>7748</v>
      </c>
      <c r="I2451" t="s">
        <v>10768</v>
      </c>
      <c r="J2451">
        <f t="shared" si="38"/>
        <v>2450</v>
      </c>
    </row>
    <row r="2452" spans="1:10" x14ac:dyDescent="0.25">
      <c r="A2452" s="14" t="s">
        <v>2134</v>
      </c>
      <c r="B2452" t="s">
        <v>2135</v>
      </c>
      <c r="C2452" t="s">
        <v>10765</v>
      </c>
      <c r="D2452" t="s">
        <v>2136</v>
      </c>
      <c r="E2452">
        <v>60196</v>
      </c>
      <c r="F2452">
        <v>95</v>
      </c>
      <c r="G2452" t="s">
        <v>2137</v>
      </c>
      <c r="H2452" t="s">
        <v>7748</v>
      </c>
      <c r="I2452" t="s">
        <v>10768</v>
      </c>
      <c r="J2452">
        <f t="shared" si="38"/>
        <v>2451</v>
      </c>
    </row>
    <row r="2453" spans="1:10" x14ac:dyDescent="0.25">
      <c r="A2453" s="14" t="s">
        <v>2138</v>
      </c>
      <c r="B2453" t="s">
        <v>2139</v>
      </c>
      <c r="C2453" t="s">
        <v>10765</v>
      </c>
      <c r="D2453" t="s">
        <v>2140</v>
      </c>
      <c r="E2453">
        <v>400042</v>
      </c>
      <c r="F2453">
        <v>95</v>
      </c>
      <c r="G2453" t="s">
        <v>2141</v>
      </c>
      <c r="H2453" t="s">
        <v>7776</v>
      </c>
      <c r="I2453" t="s">
        <v>10768</v>
      </c>
      <c r="J2453">
        <f t="shared" si="38"/>
        <v>2452</v>
      </c>
    </row>
    <row r="2454" spans="1:10" x14ac:dyDescent="0.25">
      <c r="A2454" s="14" t="s">
        <v>2142</v>
      </c>
      <c r="B2454" t="s">
        <v>2143</v>
      </c>
      <c r="C2454" t="s">
        <v>10765</v>
      </c>
      <c r="D2454" t="s">
        <v>2144</v>
      </c>
      <c r="E2454">
        <v>60177</v>
      </c>
      <c r="F2454">
        <v>95</v>
      </c>
      <c r="G2454" t="s">
        <v>2145</v>
      </c>
      <c r="H2454" t="s">
        <v>7748</v>
      </c>
      <c r="I2454" t="s">
        <v>10768</v>
      </c>
      <c r="J2454">
        <f t="shared" si="38"/>
        <v>2453</v>
      </c>
    </row>
    <row r="2455" spans="1:10" x14ac:dyDescent="0.25">
      <c r="A2455" s="14" t="s">
        <v>2146</v>
      </c>
      <c r="B2455" t="s">
        <v>2147</v>
      </c>
      <c r="C2455" t="s">
        <v>10765</v>
      </c>
      <c r="D2455" t="s">
        <v>2148</v>
      </c>
      <c r="E2455">
        <v>60280</v>
      </c>
      <c r="F2455">
        <v>95</v>
      </c>
      <c r="G2455" t="s">
        <v>2149</v>
      </c>
      <c r="H2455" t="s">
        <v>7748</v>
      </c>
      <c r="I2455" t="s">
        <v>10768</v>
      </c>
      <c r="J2455">
        <f t="shared" si="38"/>
        <v>2454</v>
      </c>
    </row>
    <row r="2456" spans="1:10" x14ac:dyDescent="0.25">
      <c r="A2456" s="14" t="s">
        <v>2150</v>
      </c>
      <c r="B2456" t="s">
        <v>2151</v>
      </c>
      <c r="C2456" t="s">
        <v>10765</v>
      </c>
      <c r="D2456" t="s">
        <v>2152</v>
      </c>
      <c r="E2456">
        <v>320022</v>
      </c>
      <c r="F2456">
        <v>95</v>
      </c>
      <c r="G2456" t="s">
        <v>2153</v>
      </c>
      <c r="H2456" t="s">
        <v>7748</v>
      </c>
      <c r="I2456" t="s">
        <v>10768</v>
      </c>
      <c r="J2456">
        <f t="shared" si="38"/>
        <v>2455</v>
      </c>
    </row>
    <row r="2457" spans="1:10" x14ac:dyDescent="0.25">
      <c r="A2457" s="14" t="s">
        <v>2154</v>
      </c>
      <c r="B2457" t="s">
        <v>2155</v>
      </c>
      <c r="C2457" t="s">
        <v>10765</v>
      </c>
      <c r="D2457" t="s">
        <v>2156</v>
      </c>
      <c r="E2457">
        <v>400044</v>
      </c>
      <c r="F2457">
        <v>95</v>
      </c>
      <c r="G2457" t="s">
        <v>2157</v>
      </c>
      <c r="H2457" t="s">
        <v>7776</v>
      </c>
      <c r="I2457" t="s">
        <v>10768</v>
      </c>
      <c r="J2457">
        <f t="shared" si="38"/>
        <v>2456</v>
      </c>
    </row>
    <row r="2458" spans="1:10" x14ac:dyDescent="0.25">
      <c r="A2458" s="14" t="s">
        <v>2158</v>
      </c>
      <c r="B2458" t="s">
        <v>2159</v>
      </c>
      <c r="C2458" t="s">
        <v>10765</v>
      </c>
      <c r="D2458" t="s">
        <v>2160</v>
      </c>
      <c r="E2458">
        <v>60274</v>
      </c>
      <c r="F2458">
        <v>95</v>
      </c>
      <c r="G2458" t="s">
        <v>8714</v>
      </c>
      <c r="H2458" t="s">
        <v>7748</v>
      </c>
      <c r="I2458" t="s">
        <v>10768</v>
      </c>
      <c r="J2458">
        <f t="shared" si="38"/>
        <v>2457</v>
      </c>
    </row>
    <row r="2459" spans="1:10" x14ac:dyDescent="0.25">
      <c r="A2459" s="14" t="s">
        <v>2161</v>
      </c>
      <c r="B2459" t="s">
        <v>2162</v>
      </c>
      <c r="C2459" t="s">
        <v>10765</v>
      </c>
      <c r="D2459" t="s">
        <v>2163</v>
      </c>
      <c r="E2459">
        <v>400081</v>
      </c>
      <c r="F2459">
        <v>95</v>
      </c>
      <c r="G2459" t="s">
        <v>2164</v>
      </c>
      <c r="H2459" t="s">
        <v>7776</v>
      </c>
      <c r="I2459" t="s">
        <v>10768</v>
      </c>
      <c r="J2459">
        <f t="shared" si="38"/>
        <v>2458</v>
      </c>
    </row>
    <row r="2460" spans="1:10" x14ac:dyDescent="0.25">
      <c r="A2460" s="14" t="s">
        <v>2165</v>
      </c>
      <c r="B2460" t="s">
        <v>2166</v>
      </c>
      <c r="C2460" t="s">
        <v>10765</v>
      </c>
      <c r="D2460" t="s">
        <v>2167</v>
      </c>
      <c r="E2460">
        <v>60282</v>
      </c>
      <c r="F2460">
        <v>95</v>
      </c>
      <c r="G2460" t="s">
        <v>2168</v>
      </c>
      <c r="H2460" t="s">
        <v>7748</v>
      </c>
      <c r="I2460" t="s">
        <v>10768</v>
      </c>
      <c r="J2460">
        <f t="shared" si="38"/>
        <v>2459</v>
      </c>
    </row>
    <row r="2461" spans="1:10" x14ac:dyDescent="0.25">
      <c r="A2461" s="14" t="s">
        <v>2169</v>
      </c>
      <c r="B2461" t="s">
        <v>2170</v>
      </c>
      <c r="C2461" t="s">
        <v>10765</v>
      </c>
      <c r="D2461" t="s">
        <v>2171</v>
      </c>
      <c r="E2461">
        <v>400058</v>
      </c>
      <c r="F2461">
        <v>95</v>
      </c>
      <c r="G2461" t="s">
        <v>2172</v>
      </c>
      <c r="H2461" t="s">
        <v>7776</v>
      </c>
      <c r="I2461" t="s">
        <v>10768</v>
      </c>
      <c r="J2461">
        <f t="shared" si="38"/>
        <v>2460</v>
      </c>
    </row>
    <row r="2462" spans="1:10" x14ac:dyDescent="0.25">
      <c r="A2462" s="14" t="s">
        <v>2173</v>
      </c>
      <c r="B2462" t="s">
        <v>2174</v>
      </c>
      <c r="C2462" t="s">
        <v>10765</v>
      </c>
      <c r="D2462" t="s">
        <v>2175</v>
      </c>
      <c r="E2462">
        <v>60273</v>
      </c>
      <c r="F2462">
        <v>95</v>
      </c>
      <c r="G2462" t="s">
        <v>5745</v>
      </c>
      <c r="H2462" t="s">
        <v>7748</v>
      </c>
      <c r="I2462" t="s">
        <v>10768</v>
      </c>
      <c r="J2462">
        <f t="shared" si="38"/>
        <v>2461</v>
      </c>
    </row>
    <row r="2463" spans="1:10" x14ac:dyDescent="0.25">
      <c r="A2463" s="14" t="s">
        <v>2176</v>
      </c>
      <c r="B2463" t="s">
        <v>2177</v>
      </c>
      <c r="C2463" t="s">
        <v>10765</v>
      </c>
      <c r="D2463" t="s">
        <v>2178</v>
      </c>
      <c r="E2463">
        <v>60030</v>
      </c>
      <c r="F2463">
        <v>95</v>
      </c>
      <c r="G2463" t="s">
        <v>2122</v>
      </c>
      <c r="H2463" t="s">
        <v>7748</v>
      </c>
      <c r="I2463" t="s">
        <v>10768</v>
      </c>
      <c r="J2463">
        <f t="shared" si="38"/>
        <v>2462</v>
      </c>
    </row>
    <row r="2464" spans="1:10" x14ac:dyDescent="0.25">
      <c r="A2464" s="14" t="s">
        <v>2179</v>
      </c>
      <c r="B2464" t="s">
        <v>2180</v>
      </c>
      <c r="C2464" t="s">
        <v>10765</v>
      </c>
      <c r="D2464" t="s">
        <v>2181</v>
      </c>
      <c r="E2464">
        <v>60039</v>
      </c>
      <c r="F2464">
        <v>95</v>
      </c>
      <c r="G2464" t="s">
        <v>2182</v>
      </c>
      <c r="H2464" t="s">
        <v>7748</v>
      </c>
      <c r="I2464" t="s">
        <v>10768</v>
      </c>
      <c r="J2464">
        <f t="shared" si="38"/>
        <v>2463</v>
      </c>
    </row>
    <row r="2465" spans="1:10" x14ac:dyDescent="0.25">
      <c r="A2465" s="14" t="s">
        <v>2183</v>
      </c>
      <c r="B2465" t="s">
        <v>2184</v>
      </c>
      <c r="C2465" t="s">
        <v>10765</v>
      </c>
      <c r="D2465" t="s">
        <v>2185</v>
      </c>
      <c r="E2465">
        <v>60045</v>
      </c>
      <c r="F2465">
        <v>95</v>
      </c>
      <c r="G2465" t="s">
        <v>2186</v>
      </c>
      <c r="H2465" t="s">
        <v>7748</v>
      </c>
      <c r="I2465" t="s">
        <v>10768</v>
      </c>
      <c r="J2465">
        <f t="shared" si="38"/>
        <v>2464</v>
      </c>
    </row>
    <row r="2466" spans="1:10" x14ac:dyDescent="0.25">
      <c r="A2466" s="14" t="s">
        <v>2187</v>
      </c>
      <c r="B2466" t="s">
        <v>2188</v>
      </c>
      <c r="C2466" t="s">
        <v>10765</v>
      </c>
      <c r="D2466" t="s">
        <v>2189</v>
      </c>
      <c r="E2466">
        <v>60312</v>
      </c>
      <c r="F2466">
        <v>95</v>
      </c>
      <c r="G2466" t="s">
        <v>5258</v>
      </c>
      <c r="H2466" t="s">
        <v>7748</v>
      </c>
      <c r="I2466" t="s">
        <v>10768</v>
      </c>
      <c r="J2466">
        <f t="shared" si="38"/>
        <v>2465</v>
      </c>
    </row>
    <row r="2467" spans="1:10" x14ac:dyDescent="0.25">
      <c r="A2467" s="14" t="s">
        <v>2190</v>
      </c>
      <c r="B2467" t="s">
        <v>2191</v>
      </c>
      <c r="C2467" t="s">
        <v>10765</v>
      </c>
      <c r="D2467" t="s">
        <v>2192</v>
      </c>
      <c r="E2467">
        <v>400068</v>
      </c>
      <c r="F2467">
        <v>95</v>
      </c>
      <c r="G2467" t="s">
        <v>2193</v>
      </c>
      <c r="H2467" t="s">
        <v>7776</v>
      </c>
      <c r="I2467" t="s">
        <v>10768</v>
      </c>
      <c r="J2467">
        <f t="shared" si="38"/>
        <v>2466</v>
      </c>
    </row>
    <row r="2468" spans="1:10" x14ac:dyDescent="0.25">
      <c r="A2468" s="14" t="s">
        <v>2194</v>
      </c>
      <c r="B2468" t="s">
        <v>2195</v>
      </c>
      <c r="C2468" t="s">
        <v>9874</v>
      </c>
      <c r="D2468" t="s">
        <v>2196</v>
      </c>
      <c r="E2468">
        <v>60186</v>
      </c>
      <c r="F2468">
        <v>95</v>
      </c>
      <c r="G2468" t="s">
        <v>2197</v>
      </c>
      <c r="H2468" t="s">
        <v>7748</v>
      </c>
      <c r="I2468" t="s">
        <v>10768</v>
      </c>
      <c r="J2468">
        <f t="shared" si="38"/>
        <v>2467</v>
      </c>
    </row>
    <row r="2469" spans="1:10" x14ac:dyDescent="0.25">
      <c r="A2469" s="14" t="s">
        <v>2198</v>
      </c>
      <c r="B2469" t="s">
        <v>2199</v>
      </c>
      <c r="C2469" t="s">
        <v>10765</v>
      </c>
      <c r="D2469" t="s">
        <v>2200</v>
      </c>
      <c r="E2469">
        <v>60264</v>
      </c>
      <c r="F2469">
        <v>95</v>
      </c>
      <c r="G2469" t="s">
        <v>2182</v>
      </c>
      <c r="H2469" t="s">
        <v>7748</v>
      </c>
      <c r="I2469" t="s">
        <v>10768</v>
      </c>
      <c r="J2469">
        <f t="shared" si="38"/>
        <v>2468</v>
      </c>
    </row>
    <row r="2470" spans="1:10" x14ac:dyDescent="0.25">
      <c r="A2470" s="14" t="s">
        <v>2201</v>
      </c>
      <c r="B2470" t="s">
        <v>2202</v>
      </c>
      <c r="C2470" t="s">
        <v>10765</v>
      </c>
      <c r="D2470" t="s">
        <v>2203</v>
      </c>
      <c r="E2470">
        <v>60308</v>
      </c>
      <c r="F2470">
        <v>95</v>
      </c>
      <c r="G2470" t="s">
        <v>2204</v>
      </c>
      <c r="H2470" t="s">
        <v>7748</v>
      </c>
      <c r="I2470" t="s">
        <v>10768</v>
      </c>
      <c r="J2470">
        <f t="shared" si="38"/>
        <v>2469</v>
      </c>
    </row>
    <row r="2471" spans="1:10" x14ac:dyDescent="0.25">
      <c r="A2471" s="14" t="s">
        <v>2205</v>
      </c>
      <c r="B2471" t="s">
        <v>2206</v>
      </c>
      <c r="C2471" t="s">
        <v>10765</v>
      </c>
      <c r="D2471" t="s">
        <v>2207</v>
      </c>
      <c r="E2471">
        <v>60260</v>
      </c>
      <c r="F2471">
        <v>95</v>
      </c>
      <c r="G2471" t="s">
        <v>5745</v>
      </c>
      <c r="H2471" t="s">
        <v>7748</v>
      </c>
      <c r="I2471" t="s">
        <v>10768</v>
      </c>
      <c r="J2471">
        <f t="shared" si="38"/>
        <v>2470</v>
      </c>
    </row>
    <row r="2472" spans="1:10" x14ac:dyDescent="0.25">
      <c r="A2472" s="14" t="s">
        <v>2208</v>
      </c>
      <c r="B2472" t="s">
        <v>2209</v>
      </c>
      <c r="C2472" t="s">
        <v>10765</v>
      </c>
      <c r="D2472" t="s">
        <v>2210</v>
      </c>
      <c r="E2472">
        <v>60199</v>
      </c>
      <c r="F2472">
        <v>95</v>
      </c>
      <c r="G2472" t="s">
        <v>2211</v>
      </c>
      <c r="H2472" t="s">
        <v>7748</v>
      </c>
      <c r="I2472" t="s">
        <v>10768</v>
      </c>
      <c r="J2472">
        <f t="shared" si="38"/>
        <v>2471</v>
      </c>
    </row>
    <row r="2473" spans="1:10" x14ac:dyDescent="0.25">
      <c r="A2473" s="14" t="s">
        <v>2212</v>
      </c>
      <c r="B2473" t="s">
        <v>2213</v>
      </c>
      <c r="C2473" t="s">
        <v>10765</v>
      </c>
      <c r="D2473" t="s">
        <v>2214</v>
      </c>
      <c r="E2473">
        <v>60077</v>
      </c>
      <c r="F2473">
        <v>95</v>
      </c>
      <c r="G2473" t="s">
        <v>2215</v>
      </c>
      <c r="H2473" t="s">
        <v>7748</v>
      </c>
      <c r="I2473" t="s">
        <v>10768</v>
      </c>
      <c r="J2473">
        <f t="shared" si="38"/>
        <v>2472</v>
      </c>
    </row>
    <row r="2474" spans="1:10" x14ac:dyDescent="0.25">
      <c r="A2474" s="14" t="s">
        <v>2216</v>
      </c>
      <c r="B2474" t="s">
        <v>2217</v>
      </c>
      <c r="C2474" t="s">
        <v>10808</v>
      </c>
      <c r="D2474" t="s">
        <v>2218</v>
      </c>
      <c r="E2474">
        <v>370033</v>
      </c>
      <c r="F2474">
        <v>95</v>
      </c>
      <c r="G2474" t="s">
        <v>2219</v>
      </c>
      <c r="H2474" t="s">
        <v>7752</v>
      </c>
      <c r="I2474" t="s">
        <v>10768</v>
      </c>
      <c r="J2474">
        <f t="shared" si="38"/>
        <v>2473</v>
      </c>
    </row>
    <row r="2475" spans="1:10" x14ac:dyDescent="0.25">
      <c r="A2475" s="14" t="s">
        <v>2220</v>
      </c>
      <c r="B2475" t="s">
        <v>2221</v>
      </c>
      <c r="C2475" t="s">
        <v>10808</v>
      </c>
      <c r="D2475" t="s">
        <v>2222</v>
      </c>
      <c r="E2475">
        <v>60170</v>
      </c>
      <c r="F2475">
        <v>81</v>
      </c>
      <c r="G2475" t="s">
        <v>2223</v>
      </c>
      <c r="H2475" t="s">
        <v>7748</v>
      </c>
      <c r="I2475" t="s">
        <v>10768</v>
      </c>
      <c r="J2475">
        <f t="shared" si="38"/>
        <v>2474</v>
      </c>
    </row>
    <row r="2476" spans="1:10" x14ac:dyDescent="0.25">
      <c r="A2476" s="14" t="s">
        <v>2224</v>
      </c>
      <c r="B2476" t="s">
        <v>2225</v>
      </c>
      <c r="C2476" t="s">
        <v>10765</v>
      </c>
      <c r="D2476" t="s">
        <v>2226</v>
      </c>
      <c r="E2476">
        <v>60367</v>
      </c>
      <c r="F2476">
        <v>95</v>
      </c>
      <c r="G2476" t="s">
        <v>2227</v>
      </c>
      <c r="H2476" t="s">
        <v>7748</v>
      </c>
      <c r="I2476" t="s">
        <v>10768</v>
      </c>
      <c r="J2476">
        <f t="shared" si="38"/>
        <v>2475</v>
      </c>
    </row>
    <row r="2477" spans="1:10" x14ac:dyDescent="0.25">
      <c r="A2477" s="14" t="s">
        <v>2228</v>
      </c>
      <c r="B2477" t="s">
        <v>2229</v>
      </c>
      <c r="C2477" t="s">
        <v>10765</v>
      </c>
      <c r="D2477" t="s">
        <v>2230</v>
      </c>
      <c r="E2477">
        <v>120056</v>
      </c>
      <c r="F2477">
        <v>95</v>
      </c>
      <c r="G2477" t="s">
        <v>2231</v>
      </c>
      <c r="H2477" t="s">
        <v>7752</v>
      </c>
      <c r="I2477" t="s">
        <v>10768</v>
      </c>
      <c r="J2477">
        <f t="shared" si="38"/>
        <v>2476</v>
      </c>
    </row>
    <row r="2478" spans="1:10" x14ac:dyDescent="0.25">
      <c r="A2478" s="14" t="s">
        <v>2232</v>
      </c>
      <c r="B2478" t="s">
        <v>2233</v>
      </c>
      <c r="C2478" t="s">
        <v>10765</v>
      </c>
      <c r="D2478" t="s">
        <v>2234</v>
      </c>
      <c r="E2478">
        <v>340046</v>
      </c>
      <c r="F2478">
        <v>95</v>
      </c>
      <c r="G2478" t="s">
        <v>2235</v>
      </c>
      <c r="H2478" t="s">
        <v>7761</v>
      </c>
      <c r="I2478" t="s">
        <v>10768</v>
      </c>
      <c r="J2478">
        <f t="shared" si="38"/>
        <v>2477</v>
      </c>
    </row>
    <row r="2479" spans="1:10" x14ac:dyDescent="0.25">
      <c r="A2479" s="14" t="s">
        <v>2236</v>
      </c>
      <c r="B2479" t="s">
        <v>2237</v>
      </c>
      <c r="C2479" t="s">
        <v>10765</v>
      </c>
      <c r="D2479" t="s">
        <v>2238</v>
      </c>
      <c r="E2479">
        <v>20427</v>
      </c>
      <c r="F2479">
        <v>95</v>
      </c>
      <c r="G2479" t="s">
        <v>7756</v>
      </c>
      <c r="H2479" t="s">
        <v>7757</v>
      </c>
      <c r="I2479" t="s">
        <v>10768</v>
      </c>
      <c r="J2479">
        <f t="shared" si="38"/>
        <v>2478</v>
      </c>
    </row>
    <row r="2480" spans="1:10" x14ac:dyDescent="0.25">
      <c r="A2480" s="14" t="s">
        <v>2239</v>
      </c>
      <c r="B2480" t="s">
        <v>2240</v>
      </c>
      <c r="C2480" t="s">
        <v>10765</v>
      </c>
      <c r="D2480" t="s">
        <v>2241</v>
      </c>
      <c r="E2480">
        <v>120055</v>
      </c>
      <c r="F2480">
        <v>95</v>
      </c>
      <c r="G2480" t="s">
        <v>2242</v>
      </c>
      <c r="H2480" t="s">
        <v>7752</v>
      </c>
      <c r="I2480" t="s">
        <v>10768</v>
      </c>
      <c r="J2480">
        <f t="shared" si="38"/>
        <v>2479</v>
      </c>
    </row>
    <row r="2481" spans="1:10" x14ac:dyDescent="0.25">
      <c r="A2481" s="14" t="s">
        <v>2243</v>
      </c>
      <c r="B2481" t="s">
        <v>2244</v>
      </c>
      <c r="C2481" t="s">
        <v>10765</v>
      </c>
      <c r="D2481" t="s">
        <v>2245</v>
      </c>
      <c r="E2481">
        <v>480156</v>
      </c>
      <c r="F2481">
        <v>95</v>
      </c>
      <c r="G2481" t="s">
        <v>2246</v>
      </c>
      <c r="H2481" t="s">
        <v>7776</v>
      </c>
      <c r="I2481" t="s">
        <v>10768</v>
      </c>
      <c r="J2481">
        <f t="shared" si="38"/>
        <v>2480</v>
      </c>
    </row>
    <row r="2482" spans="1:10" x14ac:dyDescent="0.25">
      <c r="A2482" s="14" t="s">
        <v>2247</v>
      </c>
      <c r="B2482" t="s">
        <v>2248</v>
      </c>
      <c r="C2482" t="s">
        <v>10765</v>
      </c>
      <c r="D2482" t="s">
        <v>2249</v>
      </c>
      <c r="E2482">
        <v>550059</v>
      </c>
      <c r="F2482">
        <v>95</v>
      </c>
      <c r="G2482" t="s">
        <v>2250</v>
      </c>
      <c r="H2482" t="s">
        <v>7771</v>
      </c>
      <c r="I2482" t="s">
        <v>10768</v>
      </c>
      <c r="J2482">
        <f t="shared" si="38"/>
        <v>2481</v>
      </c>
    </row>
    <row r="2483" spans="1:10" x14ac:dyDescent="0.25">
      <c r="A2483" s="14" t="s">
        <v>2251</v>
      </c>
      <c r="B2483" t="s">
        <v>2252</v>
      </c>
      <c r="C2483" t="s">
        <v>10765</v>
      </c>
      <c r="D2483" t="s">
        <v>2253</v>
      </c>
      <c r="E2483">
        <v>370078</v>
      </c>
      <c r="F2483">
        <v>95</v>
      </c>
      <c r="G2483" t="s">
        <v>10573</v>
      </c>
      <c r="H2483" t="s">
        <v>7752</v>
      </c>
      <c r="I2483" t="s">
        <v>10768</v>
      </c>
      <c r="J2483">
        <f t="shared" si="38"/>
        <v>2482</v>
      </c>
    </row>
    <row r="2484" spans="1:10" x14ac:dyDescent="0.25">
      <c r="A2484" s="14" t="s">
        <v>2254</v>
      </c>
      <c r="B2484" t="s">
        <v>2255</v>
      </c>
      <c r="C2484" t="s">
        <v>10765</v>
      </c>
      <c r="D2484" t="s">
        <v>2256</v>
      </c>
      <c r="E2484">
        <v>480160</v>
      </c>
      <c r="F2484">
        <v>95</v>
      </c>
      <c r="G2484" t="s">
        <v>2257</v>
      </c>
      <c r="H2484" t="s">
        <v>7776</v>
      </c>
      <c r="I2484" t="s">
        <v>10768</v>
      </c>
      <c r="J2484">
        <f t="shared" si="38"/>
        <v>2483</v>
      </c>
    </row>
    <row r="2485" spans="1:10" x14ac:dyDescent="0.25">
      <c r="A2485" s="14" t="s">
        <v>2258</v>
      </c>
      <c r="B2485" t="s">
        <v>2259</v>
      </c>
      <c r="C2485" t="s">
        <v>10765</v>
      </c>
      <c r="D2485" t="s">
        <v>2260</v>
      </c>
      <c r="E2485">
        <v>310064</v>
      </c>
      <c r="F2485">
        <v>95</v>
      </c>
      <c r="G2485" t="s">
        <v>2261</v>
      </c>
      <c r="H2485" t="s">
        <v>7768</v>
      </c>
      <c r="I2485" t="s">
        <v>10768</v>
      </c>
      <c r="J2485">
        <f t="shared" si="38"/>
        <v>2484</v>
      </c>
    </row>
    <row r="2486" spans="1:10" x14ac:dyDescent="0.25">
      <c r="A2486" s="14" t="s">
        <v>2262</v>
      </c>
      <c r="B2486" t="s">
        <v>2263</v>
      </c>
      <c r="C2486" t="s">
        <v>10765</v>
      </c>
      <c r="D2486" t="s">
        <v>2264</v>
      </c>
      <c r="E2486">
        <v>260021</v>
      </c>
      <c r="F2486">
        <v>95</v>
      </c>
      <c r="G2486" t="s">
        <v>8258</v>
      </c>
      <c r="H2486" t="s">
        <v>7771</v>
      </c>
      <c r="I2486" t="s">
        <v>10768</v>
      </c>
      <c r="J2486">
        <f t="shared" si="38"/>
        <v>2485</v>
      </c>
    </row>
    <row r="2487" spans="1:10" x14ac:dyDescent="0.25">
      <c r="A2487" s="14" t="s">
        <v>2265</v>
      </c>
      <c r="B2487" t="s">
        <v>2266</v>
      </c>
      <c r="C2487" t="s">
        <v>10765</v>
      </c>
      <c r="D2487" t="s">
        <v>2267</v>
      </c>
      <c r="E2487">
        <v>200060</v>
      </c>
      <c r="F2487">
        <v>95</v>
      </c>
      <c r="G2487" t="s">
        <v>2268</v>
      </c>
      <c r="H2487" t="s">
        <v>7768</v>
      </c>
      <c r="I2487" t="s">
        <v>10768</v>
      </c>
      <c r="J2487">
        <f t="shared" si="38"/>
        <v>2486</v>
      </c>
    </row>
    <row r="2488" spans="1:10" x14ac:dyDescent="0.25">
      <c r="A2488" s="14" t="s">
        <v>2269</v>
      </c>
      <c r="B2488" t="s">
        <v>2270</v>
      </c>
      <c r="C2488" t="s">
        <v>10765</v>
      </c>
      <c r="D2488" t="s">
        <v>2271</v>
      </c>
      <c r="E2488">
        <v>550060</v>
      </c>
      <c r="F2488">
        <v>95</v>
      </c>
      <c r="G2488" t="s">
        <v>9705</v>
      </c>
      <c r="H2488" t="s">
        <v>7771</v>
      </c>
      <c r="I2488" t="s">
        <v>10768</v>
      </c>
      <c r="J2488">
        <f t="shared" si="38"/>
        <v>2487</v>
      </c>
    </row>
    <row r="2489" spans="1:10" x14ac:dyDescent="0.25">
      <c r="A2489" s="14" t="s">
        <v>2272</v>
      </c>
      <c r="B2489" t="s">
        <v>2273</v>
      </c>
      <c r="C2489" t="s">
        <v>10765</v>
      </c>
      <c r="D2489" t="s">
        <v>2274</v>
      </c>
      <c r="E2489">
        <v>310058</v>
      </c>
      <c r="F2489">
        <v>95</v>
      </c>
      <c r="G2489" t="s">
        <v>2275</v>
      </c>
      <c r="H2489" t="s">
        <v>7768</v>
      </c>
      <c r="I2489" t="s">
        <v>10768</v>
      </c>
      <c r="J2489">
        <f t="shared" si="38"/>
        <v>2488</v>
      </c>
    </row>
    <row r="2490" spans="1:10" x14ac:dyDescent="0.25">
      <c r="A2490" s="14" t="s">
        <v>2276</v>
      </c>
      <c r="B2490" t="s">
        <v>2277</v>
      </c>
      <c r="C2490" t="s">
        <v>10765</v>
      </c>
      <c r="D2490" t="s">
        <v>2278</v>
      </c>
      <c r="E2490">
        <v>510023</v>
      </c>
      <c r="F2490">
        <v>95</v>
      </c>
      <c r="G2490" t="s">
        <v>2279</v>
      </c>
      <c r="H2490" t="s">
        <v>7761</v>
      </c>
      <c r="I2490" t="s">
        <v>10768</v>
      </c>
      <c r="J2490">
        <f t="shared" si="38"/>
        <v>2489</v>
      </c>
    </row>
    <row r="2491" spans="1:10" x14ac:dyDescent="0.25">
      <c r="A2491" s="14" t="s">
        <v>2280</v>
      </c>
      <c r="B2491" t="s">
        <v>2281</v>
      </c>
      <c r="C2491" t="s">
        <v>10765</v>
      </c>
      <c r="D2491" t="s">
        <v>2282</v>
      </c>
      <c r="E2491">
        <v>310061</v>
      </c>
      <c r="F2491">
        <v>95</v>
      </c>
      <c r="G2491" t="s">
        <v>2283</v>
      </c>
      <c r="H2491" t="s">
        <v>7768</v>
      </c>
      <c r="I2491" t="s">
        <v>10768</v>
      </c>
      <c r="J2491">
        <f t="shared" si="38"/>
        <v>2490</v>
      </c>
    </row>
    <row r="2492" spans="1:10" x14ac:dyDescent="0.25">
      <c r="A2492" s="14" t="s">
        <v>2284</v>
      </c>
      <c r="B2492" t="s">
        <v>2285</v>
      </c>
      <c r="C2492" t="s">
        <v>10765</v>
      </c>
      <c r="D2492" t="s">
        <v>2286</v>
      </c>
      <c r="E2492">
        <v>450045</v>
      </c>
      <c r="F2492">
        <v>95</v>
      </c>
      <c r="G2492" t="s">
        <v>2287</v>
      </c>
      <c r="H2492" t="s">
        <v>7752</v>
      </c>
      <c r="I2492" t="s">
        <v>10768</v>
      </c>
      <c r="J2492">
        <f t="shared" si="38"/>
        <v>2491</v>
      </c>
    </row>
    <row r="2493" spans="1:10" x14ac:dyDescent="0.25">
      <c r="A2493" s="14" t="s">
        <v>9349</v>
      </c>
      <c r="B2493" t="s">
        <v>9350</v>
      </c>
      <c r="C2493" t="s">
        <v>9874</v>
      </c>
      <c r="D2493" t="s">
        <v>9351</v>
      </c>
      <c r="E2493">
        <v>490024</v>
      </c>
      <c r="F2493">
        <v>95</v>
      </c>
      <c r="G2493" t="s">
        <v>9352</v>
      </c>
      <c r="H2493" t="s">
        <v>11461</v>
      </c>
      <c r="I2493" t="s">
        <v>10768</v>
      </c>
      <c r="J2493">
        <f t="shared" si="38"/>
        <v>2492</v>
      </c>
    </row>
    <row r="2494" spans="1:10" x14ac:dyDescent="0.25">
      <c r="A2494" s="14" t="s">
        <v>2288</v>
      </c>
      <c r="B2494" t="s">
        <v>2289</v>
      </c>
      <c r="C2494" t="s">
        <v>10808</v>
      </c>
      <c r="D2494" t="s">
        <v>2290</v>
      </c>
      <c r="E2494">
        <v>150006</v>
      </c>
      <c r="F2494">
        <v>75</v>
      </c>
      <c r="G2494" t="s">
        <v>6626</v>
      </c>
      <c r="H2494" t="s">
        <v>7748</v>
      </c>
      <c r="I2494" t="s">
        <v>10768</v>
      </c>
      <c r="J2494">
        <f t="shared" si="38"/>
        <v>2493</v>
      </c>
    </row>
    <row r="2495" spans="1:10" x14ac:dyDescent="0.25">
      <c r="A2495" s="14" t="s">
        <v>2291</v>
      </c>
      <c r="B2495" t="s">
        <v>2292</v>
      </c>
      <c r="C2495" t="s">
        <v>10765</v>
      </c>
      <c r="D2495" t="s">
        <v>2293</v>
      </c>
      <c r="E2495">
        <v>260074</v>
      </c>
      <c r="F2495">
        <v>95</v>
      </c>
      <c r="G2495" t="s">
        <v>2294</v>
      </c>
      <c r="H2495" t="s">
        <v>7771</v>
      </c>
      <c r="I2495" t="s">
        <v>10768</v>
      </c>
      <c r="J2495">
        <f t="shared" si="38"/>
        <v>2494</v>
      </c>
    </row>
    <row r="2496" spans="1:10" x14ac:dyDescent="0.25">
      <c r="A2496" s="14" t="s">
        <v>2295</v>
      </c>
      <c r="B2496" t="s">
        <v>2296</v>
      </c>
      <c r="C2496" t="s">
        <v>10765</v>
      </c>
      <c r="D2496" t="s">
        <v>2297</v>
      </c>
      <c r="E2496">
        <v>360089</v>
      </c>
      <c r="F2496">
        <v>95</v>
      </c>
      <c r="G2496" t="s">
        <v>5753</v>
      </c>
      <c r="H2496" t="s">
        <v>7761</v>
      </c>
      <c r="I2496" t="s">
        <v>10768</v>
      </c>
      <c r="J2496">
        <f t="shared" si="38"/>
        <v>2495</v>
      </c>
    </row>
    <row r="2497" spans="1:10" x14ac:dyDescent="0.25">
      <c r="A2497" s="14" t="s">
        <v>5754</v>
      </c>
      <c r="B2497" t="s">
        <v>5755</v>
      </c>
      <c r="C2497" t="s">
        <v>10765</v>
      </c>
      <c r="D2497" t="s">
        <v>5756</v>
      </c>
      <c r="E2497">
        <v>360088</v>
      </c>
      <c r="F2497">
        <v>95</v>
      </c>
      <c r="G2497" t="s">
        <v>5757</v>
      </c>
      <c r="H2497" t="s">
        <v>7761</v>
      </c>
      <c r="I2497" t="s">
        <v>10768</v>
      </c>
      <c r="J2497">
        <f t="shared" si="38"/>
        <v>2496</v>
      </c>
    </row>
    <row r="2498" spans="1:10" x14ac:dyDescent="0.25">
      <c r="A2498" s="14" t="s">
        <v>5758</v>
      </c>
      <c r="B2498" t="s">
        <v>5759</v>
      </c>
      <c r="C2498" t="s">
        <v>10765</v>
      </c>
      <c r="D2498" t="s">
        <v>5760</v>
      </c>
      <c r="E2498">
        <v>200061</v>
      </c>
      <c r="F2498">
        <v>95</v>
      </c>
      <c r="G2498" t="s">
        <v>5761</v>
      </c>
      <c r="H2498" t="s">
        <v>7768</v>
      </c>
      <c r="I2498" t="s">
        <v>10768</v>
      </c>
      <c r="J2498">
        <f t="shared" si="38"/>
        <v>2497</v>
      </c>
    </row>
    <row r="2499" spans="1:10" x14ac:dyDescent="0.25">
      <c r="A2499" s="14" t="s">
        <v>5762</v>
      </c>
      <c r="B2499" t="s">
        <v>5763</v>
      </c>
      <c r="C2499" t="s">
        <v>10765</v>
      </c>
      <c r="D2499" t="s">
        <v>5764</v>
      </c>
      <c r="E2499">
        <v>400106</v>
      </c>
      <c r="F2499">
        <v>95</v>
      </c>
      <c r="G2499" t="s">
        <v>5765</v>
      </c>
      <c r="H2499" t="s">
        <v>7776</v>
      </c>
      <c r="I2499" t="s">
        <v>10768</v>
      </c>
      <c r="J2499">
        <f t="shared" si="38"/>
        <v>2498</v>
      </c>
    </row>
    <row r="2500" spans="1:10" x14ac:dyDescent="0.25">
      <c r="A2500" s="14" t="s">
        <v>5766</v>
      </c>
      <c r="B2500" t="s">
        <v>5767</v>
      </c>
      <c r="C2500" t="s">
        <v>9874</v>
      </c>
      <c r="D2500" t="s">
        <v>3825</v>
      </c>
      <c r="E2500">
        <v>200062</v>
      </c>
      <c r="F2500">
        <v>95</v>
      </c>
      <c r="G2500" t="s">
        <v>3826</v>
      </c>
      <c r="H2500" t="s">
        <v>7768</v>
      </c>
      <c r="I2500" t="s">
        <v>10768</v>
      </c>
      <c r="J2500">
        <f t="shared" ref="J2500:J2563" si="39">J2499+1</f>
        <v>2499</v>
      </c>
    </row>
    <row r="2501" spans="1:10" x14ac:dyDescent="0.25">
      <c r="A2501" s="14" t="s">
        <v>5768</v>
      </c>
      <c r="B2501" t="s">
        <v>5769</v>
      </c>
      <c r="C2501" t="s">
        <v>10765</v>
      </c>
      <c r="D2501" t="s">
        <v>5770</v>
      </c>
      <c r="E2501">
        <v>60173</v>
      </c>
      <c r="F2501">
        <v>95</v>
      </c>
      <c r="G2501" t="s">
        <v>5771</v>
      </c>
      <c r="H2501" t="s">
        <v>7748</v>
      </c>
      <c r="I2501" t="s">
        <v>10768</v>
      </c>
      <c r="J2501">
        <f t="shared" si="39"/>
        <v>2500</v>
      </c>
    </row>
    <row r="2502" spans="1:10" x14ac:dyDescent="0.25">
      <c r="A2502" s="14" t="s">
        <v>5772</v>
      </c>
      <c r="B2502" t="s">
        <v>5773</v>
      </c>
      <c r="C2502" t="s">
        <v>10808</v>
      </c>
      <c r="D2502" t="s">
        <v>5774</v>
      </c>
      <c r="E2502">
        <v>400072</v>
      </c>
      <c r="F2502">
        <v>95</v>
      </c>
      <c r="G2502" t="s">
        <v>5775</v>
      </c>
      <c r="H2502" t="s">
        <v>7776</v>
      </c>
      <c r="I2502" t="s">
        <v>10768</v>
      </c>
      <c r="J2502">
        <f t="shared" si="39"/>
        <v>2501</v>
      </c>
    </row>
    <row r="2503" spans="1:10" x14ac:dyDescent="0.25">
      <c r="A2503" s="14" t="s">
        <v>5776</v>
      </c>
      <c r="B2503" t="s">
        <v>5777</v>
      </c>
      <c r="C2503" t="s">
        <v>10765</v>
      </c>
      <c r="D2503" t="s">
        <v>5778</v>
      </c>
      <c r="E2503">
        <v>180044</v>
      </c>
      <c r="F2503">
        <v>95</v>
      </c>
      <c r="G2503" t="s">
        <v>5779</v>
      </c>
      <c r="H2503" t="s">
        <v>7771</v>
      </c>
      <c r="I2503" t="s">
        <v>10768</v>
      </c>
      <c r="J2503">
        <f t="shared" si="39"/>
        <v>2502</v>
      </c>
    </row>
    <row r="2504" spans="1:10" x14ac:dyDescent="0.25">
      <c r="A2504" s="14" t="s">
        <v>5780</v>
      </c>
      <c r="B2504" t="s">
        <v>5781</v>
      </c>
      <c r="C2504" t="s">
        <v>10765</v>
      </c>
      <c r="D2504" t="s">
        <v>5782</v>
      </c>
      <c r="E2504">
        <v>400074</v>
      </c>
      <c r="F2504">
        <v>95</v>
      </c>
      <c r="G2504" t="s">
        <v>5783</v>
      </c>
      <c r="H2504" t="s">
        <v>7776</v>
      </c>
      <c r="I2504" t="s">
        <v>10768</v>
      </c>
      <c r="J2504">
        <f t="shared" si="39"/>
        <v>2503</v>
      </c>
    </row>
    <row r="2505" spans="1:10" x14ac:dyDescent="0.25">
      <c r="A2505" s="14" t="s">
        <v>5784</v>
      </c>
      <c r="B2505" t="s">
        <v>5785</v>
      </c>
      <c r="C2505" t="s">
        <v>10765</v>
      </c>
      <c r="D2505" t="s">
        <v>5786</v>
      </c>
      <c r="E2505">
        <v>310065</v>
      </c>
      <c r="F2505">
        <v>95</v>
      </c>
      <c r="G2505" t="s">
        <v>5787</v>
      </c>
      <c r="H2505" t="s">
        <v>7768</v>
      </c>
      <c r="I2505" t="s">
        <v>10768</v>
      </c>
      <c r="J2505">
        <f t="shared" si="39"/>
        <v>2504</v>
      </c>
    </row>
    <row r="2506" spans="1:10" x14ac:dyDescent="0.25">
      <c r="A2506" s="14" t="s">
        <v>5788</v>
      </c>
      <c r="B2506" t="s">
        <v>5789</v>
      </c>
      <c r="C2506" t="s">
        <v>10765</v>
      </c>
      <c r="D2506" t="s">
        <v>5790</v>
      </c>
      <c r="E2506">
        <v>510059</v>
      </c>
      <c r="F2506">
        <v>95</v>
      </c>
      <c r="G2506" t="s">
        <v>5791</v>
      </c>
      <c r="H2506" t="s">
        <v>7761</v>
      </c>
      <c r="I2506" t="s">
        <v>10768</v>
      </c>
      <c r="J2506">
        <f t="shared" si="39"/>
        <v>2505</v>
      </c>
    </row>
    <row r="2507" spans="1:10" x14ac:dyDescent="0.25">
      <c r="A2507" s="14" t="s">
        <v>5792</v>
      </c>
      <c r="B2507" t="s">
        <v>5793</v>
      </c>
      <c r="C2507" t="s">
        <v>10765</v>
      </c>
      <c r="D2507" t="s">
        <v>5794</v>
      </c>
      <c r="E2507">
        <v>130099</v>
      </c>
      <c r="F2507">
        <v>95</v>
      </c>
      <c r="G2507" t="s">
        <v>10179</v>
      </c>
      <c r="H2507" t="s">
        <v>7752</v>
      </c>
      <c r="I2507" t="s">
        <v>10768</v>
      </c>
      <c r="J2507">
        <f t="shared" si="39"/>
        <v>2506</v>
      </c>
    </row>
    <row r="2508" spans="1:10" x14ac:dyDescent="0.25">
      <c r="A2508" s="14" t="s">
        <v>5795</v>
      </c>
      <c r="B2508" t="s">
        <v>5796</v>
      </c>
      <c r="C2508" t="s">
        <v>10765</v>
      </c>
      <c r="D2508" t="s">
        <v>5797</v>
      </c>
      <c r="E2508">
        <v>230034</v>
      </c>
      <c r="F2508">
        <v>95</v>
      </c>
      <c r="G2508" t="s">
        <v>5798</v>
      </c>
      <c r="H2508" t="s">
        <v>12209</v>
      </c>
      <c r="I2508" t="s">
        <v>10768</v>
      </c>
      <c r="J2508">
        <f t="shared" si="39"/>
        <v>2507</v>
      </c>
    </row>
    <row r="2509" spans="1:10" x14ac:dyDescent="0.25">
      <c r="A2509" s="14" t="s">
        <v>5799</v>
      </c>
      <c r="B2509" t="s">
        <v>5800</v>
      </c>
      <c r="C2509" t="s">
        <v>10765</v>
      </c>
      <c r="D2509" t="s">
        <v>5801</v>
      </c>
      <c r="E2509">
        <v>360091</v>
      </c>
      <c r="F2509">
        <v>95</v>
      </c>
      <c r="G2509" t="s">
        <v>5802</v>
      </c>
      <c r="H2509" t="s">
        <v>7761</v>
      </c>
      <c r="I2509" t="s">
        <v>10768</v>
      </c>
      <c r="J2509">
        <f t="shared" si="39"/>
        <v>2508</v>
      </c>
    </row>
    <row r="2510" spans="1:10" x14ac:dyDescent="0.25">
      <c r="A2510" s="14" t="s">
        <v>11939</v>
      </c>
      <c r="B2510" t="s">
        <v>11940</v>
      </c>
      <c r="C2510" t="s">
        <v>10765</v>
      </c>
      <c r="D2510" t="s">
        <v>11941</v>
      </c>
      <c r="E2510">
        <v>300086</v>
      </c>
      <c r="F2510">
        <v>95</v>
      </c>
      <c r="G2510" t="s">
        <v>11942</v>
      </c>
      <c r="H2510" t="s">
        <v>11461</v>
      </c>
      <c r="I2510" t="s">
        <v>10768</v>
      </c>
      <c r="J2510">
        <f t="shared" si="39"/>
        <v>2509</v>
      </c>
    </row>
    <row r="2511" spans="1:10" x14ac:dyDescent="0.25">
      <c r="A2511" s="14" t="s">
        <v>5803</v>
      </c>
      <c r="B2511" t="s">
        <v>5804</v>
      </c>
      <c r="C2511" t="s">
        <v>10765</v>
      </c>
      <c r="D2511" t="s">
        <v>5805</v>
      </c>
      <c r="E2511">
        <v>550130</v>
      </c>
      <c r="F2511">
        <v>95</v>
      </c>
      <c r="G2511" t="s">
        <v>5806</v>
      </c>
      <c r="H2511" t="s">
        <v>7771</v>
      </c>
      <c r="I2511" t="s">
        <v>10768</v>
      </c>
      <c r="J2511">
        <f t="shared" si="39"/>
        <v>2510</v>
      </c>
    </row>
    <row r="2512" spans="1:10" x14ac:dyDescent="0.25">
      <c r="A2512" s="14" t="s">
        <v>9353</v>
      </c>
      <c r="B2512" t="s">
        <v>9354</v>
      </c>
      <c r="C2512" t="s">
        <v>10765</v>
      </c>
      <c r="D2512" t="s">
        <v>9355</v>
      </c>
      <c r="E2512">
        <v>530041</v>
      </c>
      <c r="F2512">
        <v>95</v>
      </c>
      <c r="G2512" t="s">
        <v>9356</v>
      </c>
      <c r="H2512" t="s">
        <v>11461</v>
      </c>
      <c r="I2512" t="s">
        <v>10768</v>
      </c>
      <c r="J2512">
        <f t="shared" si="39"/>
        <v>2511</v>
      </c>
    </row>
    <row r="2513" spans="1:10" x14ac:dyDescent="0.25">
      <c r="A2513" s="14" t="s">
        <v>5807</v>
      </c>
      <c r="B2513" t="s">
        <v>5808</v>
      </c>
      <c r="C2513" t="s">
        <v>10765</v>
      </c>
      <c r="D2513" t="s">
        <v>5809</v>
      </c>
      <c r="E2513">
        <v>40024</v>
      </c>
      <c r="F2513">
        <v>95</v>
      </c>
      <c r="G2513" t="s">
        <v>5810</v>
      </c>
      <c r="H2513" t="s">
        <v>7748</v>
      </c>
      <c r="I2513" t="s">
        <v>10768</v>
      </c>
      <c r="J2513">
        <f t="shared" si="39"/>
        <v>2512</v>
      </c>
    </row>
    <row r="2514" spans="1:10" x14ac:dyDescent="0.25">
      <c r="A2514" s="14" t="s">
        <v>5811</v>
      </c>
      <c r="B2514" t="s">
        <v>10646</v>
      </c>
      <c r="C2514" t="s">
        <v>10765</v>
      </c>
      <c r="D2514" t="s">
        <v>5812</v>
      </c>
      <c r="E2514">
        <v>310019</v>
      </c>
      <c r="F2514">
        <v>95</v>
      </c>
      <c r="G2514" t="s">
        <v>5813</v>
      </c>
      <c r="H2514" t="s">
        <v>7768</v>
      </c>
      <c r="I2514" t="s">
        <v>10768</v>
      </c>
      <c r="J2514">
        <f t="shared" si="39"/>
        <v>2513</v>
      </c>
    </row>
    <row r="2515" spans="1:10" x14ac:dyDescent="0.25">
      <c r="A2515" s="14" t="s">
        <v>5814</v>
      </c>
      <c r="B2515" t="s">
        <v>5815</v>
      </c>
      <c r="C2515" t="s">
        <v>9874</v>
      </c>
      <c r="D2515" t="s">
        <v>5816</v>
      </c>
      <c r="E2515">
        <v>280056</v>
      </c>
      <c r="F2515">
        <v>95</v>
      </c>
      <c r="G2515" t="s">
        <v>5817</v>
      </c>
      <c r="H2515" t="s">
        <v>7752</v>
      </c>
      <c r="I2515" t="s">
        <v>10768</v>
      </c>
      <c r="J2515">
        <f t="shared" si="39"/>
        <v>2514</v>
      </c>
    </row>
    <row r="2516" spans="1:10" x14ac:dyDescent="0.25">
      <c r="A2516" s="14" t="s">
        <v>5818</v>
      </c>
      <c r="B2516" t="s">
        <v>5819</v>
      </c>
      <c r="C2516" t="s">
        <v>10765</v>
      </c>
      <c r="D2516" t="s">
        <v>5820</v>
      </c>
      <c r="E2516">
        <v>170076</v>
      </c>
      <c r="F2516">
        <v>95</v>
      </c>
      <c r="G2516" t="s">
        <v>5821</v>
      </c>
      <c r="H2516" t="s">
        <v>7771</v>
      </c>
      <c r="I2516" t="s">
        <v>10768</v>
      </c>
      <c r="J2516">
        <f t="shared" si="39"/>
        <v>2515</v>
      </c>
    </row>
    <row r="2517" spans="1:10" x14ac:dyDescent="0.25">
      <c r="A2517" s="14" t="s">
        <v>5822</v>
      </c>
      <c r="B2517" t="s">
        <v>5823</v>
      </c>
      <c r="C2517" t="s">
        <v>10765</v>
      </c>
      <c r="D2517" t="s">
        <v>5824</v>
      </c>
      <c r="E2517">
        <v>190067</v>
      </c>
      <c r="F2517">
        <v>95</v>
      </c>
      <c r="G2517" t="s">
        <v>5825</v>
      </c>
      <c r="H2517" t="s">
        <v>7768</v>
      </c>
      <c r="I2517" t="s">
        <v>10768</v>
      </c>
      <c r="J2517">
        <f t="shared" si="39"/>
        <v>2516</v>
      </c>
    </row>
    <row r="2518" spans="1:10" x14ac:dyDescent="0.25">
      <c r="A2518" s="14" t="s">
        <v>5826</v>
      </c>
      <c r="B2518" t="s">
        <v>5827</v>
      </c>
      <c r="C2518" t="s">
        <v>10808</v>
      </c>
      <c r="D2518" t="s">
        <v>341</v>
      </c>
      <c r="E2518">
        <v>310062</v>
      </c>
      <c r="F2518">
        <v>75</v>
      </c>
      <c r="G2518" t="s">
        <v>342</v>
      </c>
      <c r="H2518" t="s">
        <v>7768</v>
      </c>
      <c r="I2518" t="s">
        <v>10768</v>
      </c>
      <c r="J2518">
        <f t="shared" si="39"/>
        <v>2517</v>
      </c>
    </row>
    <row r="2519" spans="1:10" x14ac:dyDescent="0.25">
      <c r="A2519" s="14" t="s">
        <v>5828</v>
      </c>
      <c r="B2519" t="s">
        <v>5829</v>
      </c>
      <c r="C2519" t="s">
        <v>10808</v>
      </c>
      <c r="D2519" t="s">
        <v>5830</v>
      </c>
      <c r="E2519">
        <v>20199</v>
      </c>
      <c r="F2519">
        <v>95</v>
      </c>
      <c r="G2519" t="s">
        <v>7756</v>
      </c>
      <c r="H2519" t="s">
        <v>7757</v>
      </c>
      <c r="I2519" t="s">
        <v>10768</v>
      </c>
      <c r="J2519">
        <f t="shared" si="39"/>
        <v>2518</v>
      </c>
    </row>
    <row r="2520" spans="1:10" x14ac:dyDescent="0.25">
      <c r="A2520" s="14" t="s">
        <v>5831</v>
      </c>
      <c r="B2520" t="s">
        <v>4946</v>
      </c>
      <c r="C2520" t="s">
        <v>10765</v>
      </c>
      <c r="D2520" t="s">
        <v>5832</v>
      </c>
      <c r="E2520">
        <v>510037</v>
      </c>
      <c r="F2520">
        <v>95</v>
      </c>
      <c r="G2520" t="s">
        <v>5833</v>
      </c>
      <c r="H2520" t="s">
        <v>7761</v>
      </c>
      <c r="I2520" t="s">
        <v>10768</v>
      </c>
      <c r="J2520">
        <f t="shared" si="39"/>
        <v>2519</v>
      </c>
    </row>
    <row r="2521" spans="1:10" x14ac:dyDescent="0.25">
      <c r="A2521" s="14" t="s">
        <v>9357</v>
      </c>
      <c r="B2521" t="s">
        <v>9358</v>
      </c>
      <c r="C2521" t="s">
        <v>10765</v>
      </c>
      <c r="D2521" t="s">
        <v>9359</v>
      </c>
      <c r="E2521">
        <v>530042</v>
      </c>
      <c r="F2521">
        <v>95</v>
      </c>
      <c r="G2521" t="s">
        <v>9360</v>
      </c>
      <c r="H2521" t="s">
        <v>11461</v>
      </c>
      <c r="I2521" t="s">
        <v>10768</v>
      </c>
      <c r="J2521">
        <f t="shared" si="39"/>
        <v>2520</v>
      </c>
    </row>
    <row r="2522" spans="1:10" x14ac:dyDescent="0.25">
      <c r="A2522" s="14" t="s">
        <v>5834</v>
      </c>
      <c r="B2522" t="s">
        <v>5835</v>
      </c>
      <c r="C2522" t="s">
        <v>9874</v>
      </c>
      <c r="D2522" t="s">
        <v>5836</v>
      </c>
      <c r="E2522">
        <v>120059</v>
      </c>
      <c r="F2522">
        <v>95</v>
      </c>
      <c r="G2522" t="s">
        <v>5837</v>
      </c>
      <c r="H2522" t="s">
        <v>7752</v>
      </c>
      <c r="I2522" t="s">
        <v>10768</v>
      </c>
      <c r="J2522">
        <f t="shared" si="39"/>
        <v>2521</v>
      </c>
    </row>
    <row r="2523" spans="1:10" x14ac:dyDescent="0.25">
      <c r="A2523" s="14" t="s">
        <v>5838</v>
      </c>
      <c r="B2523" t="s">
        <v>5839</v>
      </c>
      <c r="C2523" t="s">
        <v>10765</v>
      </c>
      <c r="D2523" t="s">
        <v>5840</v>
      </c>
      <c r="E2523">
        <v>270114</v>
      </c>
      <c r="F2523">
        <v>95</v>
      </c>
      <c r="G2523" t="s">
        <v>5841</v>
      </c>
      <c r="H2523" t="s">
        <v>7771</v>
      </c>
      <c r="I2523" t="s">
        <v>10768</v>
      </c>
      <c r="J2523">
        <f t="shared" si="39"/>
        <v>2522</v>
      </c>
    </row>
    <row r="2524" spans="1:10" x14ac:dyDescent="0.25">
      <c r="A2524" s="14" t="s">
        <v>5842</v>
      </c>
      <c r="B2524" t="s">
        <v>5843</v>
      </c>
      <c r="C2524" t="s">
        <v>10765</v>
      </c>
      <c r="D2524" t="s">
        <v>5844</v>
      </c>
      <c r="E2524">
        <v>310060</v>
      </c>
      <c r="F2524">
        <v>95</v>
      </c>
      <c r="G2524" t="s">
        <v>5845</v>
      </c>
      <c r="H2524" t="s">
        <v>7768</v>
      </c>
      <c r="I2524" t="s">
        <v>10768</v>
      </c>
      <c r="J2524">
        <f t="shared" si="39"/>
        <v>2523</v>
      </c>
    </row>
    <row r="2525" spans="1:10" x14ac:dyDescent="0.25">
      <c r="A2525" s="14" t="s">
        <v>5846</v>
      </c>
      <c r="B2525" t="s">
        <v>5847</v>
      </c>
      <c r="C2525" t="s">
        <v>10765</v>
      </c>
      <c r="D2525" t="s">
        <v>5848</v>
      </c>
      <c r="E2525">
        <v>350040</v>
      </c>
      <c r="F2525">
        <v>95</v>
      </c>
      <c r="G2525" t="s">
        <v>5849</v>
      </c>
      <c r="H2525" t="s">
        <v>7776</v>
      </c>
      <c r="I2525" t="s">
        <v>10768</v>
      </c>
      <c r="J2525">
        <f t="shared" si="39"/>
        <v>2524</v>
      </c>
    </row>
    <row r="2526" spans="1:10" x14ac:dyDescent="0.25">
      <c r="A2526" s="14" t="s">
        <v>9361</v>
      </c>
      <c r="B2526" t="s">
        <v>9362</v>
      </c>
      <c r="C2526" t="s">
        <v>10765</v>
      </c>
      <c r="D2526" t="s">
        <v>9363</v>
      </c>
      <c r="E2526">
        <v>410044</v>
      </c>
      <c r="F2526">
        <v>95</v>
      </c>
      <c r="G2526" t="s">
        <v>9364</v>
      </c>
      <c r="H2526" t="s">
        <v>11461</v>
      </c>
      <c r="I2526" t="s">
        <v>10768</v>
      </c>
      <c r="J2526">
        <f t="shared" si="39"/>
        <v>2525</v>
      </c>
    </row>
    <row r="2527" spans="1:10" x14ac:dyDescent="0.25">
      <c r="A2527" s="14" t="s">
        <v>9330</v>
      </c>
      <c r="B2527" t="s">
        <v>9331</v>
      </c>
      <c r="C2527" t="s">
        <v>10765</v>
      </c>
      <c r="D2527" t="s">
        <v>9332</v>
      </c>
      <c r="E2527">
        <v>410040</v>
      </c>
      <c r="F2527">
        <v>95</v>
      </c>
      <c r="G2527" t="s">
        <v>9333</v>
      </c>
      <c r="H2527" t="s">
        <v>11461</v>
      </c>
      <c r="I2527" t="s">
        <v>10768</v>
      </c>
      <c r="J2527">
        <f t="shared" si="39"/>
        <v>2526</v>
      </c>
    </row>
    <row r="2528" spans="1:10" x14ac:dyDescent="0.25">
      <c r="A2528" s="14" t="s">
        <v>5850</v>
      </c>
      <c r="B2528" t="s">
        <v>5851</v>
      </c>
      <c r="C2528" t="s">
        <v>10808</v>
      </c>
      <c r="D2528" t="s">
        <v>5852</v>
      </c>
      <c r="E2528">
        <v>60175</v>
      </c>
      <c r="F2528">
        <v>75</v>
      </c>
      <c r="G2528" t="s">
        <v>836</v>
      </c>
      <c r="H2528" t="s">
        <v>7748</v>
      </c>
      <c r="I2528" t="s">
        <v>10768</v>
      </c>
      <c r="J2528">
        <f t="shared" si="39"/>
        <v>2527</v>
      </c>
    </row>
    <row r="2529" spans="1:10" x14ac:dyDescent="0.25">
      <c r="A2529" s="14" t="s">
        <v>5853</v>
      </c>
      <c r="B2529" t="s">
        <v>5854</v>
      </c>
      <c r="C2529" t="s">
        <v>10765</v>
      </c>
      <c r="D2529" t="s">
        <v>5855</v>
      </c>
      <c r="E2529">
        <v>370013</v>
      </c>
      <c r="F2529">
        <v>95</v>
      </c>
      <c r="G2529" t="s">
        <v>5856</v>
      </c>
      <c r="H2529" t="s">
        <v>7752</v>
      </c>
      <c r="I2529" t="s">
        <v>10768</v>
      </c>
      <c r="J2529">
        <f t="shared" si="39"/>
        <v>2528</v>
      </c>
    </row>
    <row r="2530" spans="1:10" x14ac:dyDescent="0.25">
      <c r="A2530" s="14" t="s">
        <v>5857</v>
      </c>
      <c r="B2530" t="s">
        <v>5858</v>
      </c>
      <c r="C2530" t="s">
        <v>10765</v>
      </c>
      <c r="D2530" t="s">
        <v>5859</v>
      </c>
      <c r="E2530">
        <v>480161</v>
      </c>
      <c r="F2530">
        <v>95</v>
      </c>
      <c r="G2530" t="s">
        <v>5860</v>
      </c>
      <c r="H2530" t="s">
        <v>7776</v>
      </c>
      <c r="I2530" t="s">
        <v>10768</v>
      </c>
      <c r="J2530">
        <f t="shared" si="39"/>
        <v>2529</v>
      </c>
    </row>
    <row r="2531" spans="1:10" x14ac:dyDescent="0.25">
      <c r="A2531" s="14" t="s">
        <v>5861</v>
      </c>
      <c r="B2531" t="s">
        <v>5862</v>
      </c>
      <c r="C2531" t="s">
        <v>9874</v>
      </c>
      <c r="D2531" t="s">
        <v>5863</v>
      </c>
      <c r="E2531">
        <v>260025</v>
      </c>
      <c r="F2531">
        <v>95</v>
      </c>
      <c r="G2531" t="s">
        <v>2412</v>
      </c>
      <c r="H2531" t="s">
        <v>7771</v>
      </c>
      <c r="I2531" t="s">
        <v>10768</v>
      </c>
      <c r="J2531">
        <f t="shared" si="39"/>
        <v>2530</v>
      </c>
    </row>
    <row r="2532" spans="1:10" x14ac:dyDescent="0.25">
      <c r="A2532" s="14" t="s">
        <v>2413</v>
      </c>
      <c r="B2532" t="s">
        <v>2414</v>
      </c>
      <c r="C2532" t="s">
        <v>10765</v>
      </c>
      <c r="D2532" t="s">
        <v>2415</v>
      </c>
      <c r="E2532">
        <v>190072</v>
      </c>
      <c r="F2532">
        <v>95</v>
      </c>
      <c r="G2532" t="s">
        <v>2416</v>
      </c>
      <c r="H2532" t="s">
        <v>7768</v>
      </c>
      <c r="I2532" t="s">
        <v>10768</v>
      </c>
      <c r="J2532">
        <f t="shared" si="39"/>
        <v>2531</v>
      </c>
    </row>
    <row r="2533" spans="1:10" x14ac:dyDescent="0.25">
      <c r="A2533" s="14" t="s">
        <v>2417</v>
      </c>
      <c r="B2533" t="s">
        <v>6748</v>
      </c>
      <c r="C2533" t="s">
        <v>10765</v>
      </c>
      <c r="D2533" t="s">
        <v>6749</v>
      </c>
      <c r="E2533">
        <v>20453</v>
      </c>
      <c r="F2533">
        <v>95</v>
      </c>
      <c r="G2533" t="s">
        <v>7756</v>
      </c>
      <c r="H2533" t="s">
        <v>7757</v>
      </c>
      <c r="I2533" t="s">
        <v>10768</v>
      </c>
      <c r="J2533">
        <f t="shared" si="39"/>
        <v>2532</v>
      </c>
    </row>
    <row r="2534" spans="1:10" x14ac:dyDescent="0.25">
      <c r="A2534" s="14" t="s">
        <v>2418</v>
      </c>
      <c r="B2534" t="s">
        <v>2419</v>
      </c>
      <c r="C2534" t="s">
        <v>10779</v>
      </c>
      <c r="D2534" t="s">
        <v>2420</v>
      </c>
      <c r="E2534">
        <v>20441</v>
      </c>
      <c r="F2534">
        <v>95</v>
      </c>
      <c r="G2534" t="s">
        <v>7756</v>
      </c>
      <c r="H2534" t="s">
        <v>7757</v>
      </c>
      <c r="I2534" t="s">
        <v>10768</v>
      </c>
      <c r="J2534">
        <f t="shared" si="39"/>
        <v>2533</v>
      </c>
    </row>
    <row r="2535" spans="1:10" x14ac:dyDescent="0.25">
      <c r="A2535" s="14" t="s">
        <v>2421</v>
      </c>
      <c r="B2535" t="s">
        <v>2422</v>
      </c>
      <c r="C2535" t="s">
        <v>9874</v>
      </c>
      <c r="D2535" t="s">
        <v>4997</v>
      </c>
      <c r="E2535">
        <v>120047</v>
      </c>
      <c r="F2535">
        <v>95</v>
      </c>
      <c r="G2535" t="s">
        <v>4998</v>
      </c>
      <c r="H2535" t="s">
        <v>7752</v>
      </c>
      <c r="I2535" t="s">
        <v>10768</v>
      </c>
      <c r="J2535">
        <f t="shared" si="39"/>
        <v>2534</v>
      </c>
    </row>
    <row r="2536" spans="1:10" x14ac:dyDescent="0.25">
      <c r="A2536" s="14" t="s">
        <v>2423</v>
      </c>
      <c r="B2536" t="s">
        <v>2424</v>
      </c>
      <c r="C2536" t="s">
        <v>10765</v>
      </c>
      <c r="D2536" t="s">
        <v>2425</v>
      </c>
      <c r="E2536">
        <v>220043</v>
      </c>
      <c r="F2536">
        <v>95</v>
      </c>
      <c r="G2536" t="s">
        <v>2426</v>
      </c>
      <c r="H2536" t="s">
        <v>7776</v>
      </c>
      <c r="I2536" t="s">
        <v>10768</v>
      </c>
      <c r="J2536">
        <f t="shared" si="39"/>
        <v>2535</v>
      </c>
    </row>
    <row r="2537" spans="1:10" x14ac:dyDescent="0.25">
      <c r="A2537" s="14" t="s">
        <v>2427</v>
      </c>
      <c r="B2537" t="s">
        <v>2428</v>
      </c>
      <c r="C2537" t="s">
        <v>10765</v>
      </c>
      <c r="D2537" t="s">
        <v>2429</v>
      </c>
      <c r="E2537">
        <v>130150</v>
      </c>
      <c r="F2537">
        <v>95</v>
      </c>
      <c r="G2537" t="s">
        <v>2430</v>
      </c>
      <c r="H2537" t="s">
        <v>7752</v>
      </c>
      <c r="I2537" t="s">
        <v>10768</v>
      </c>
      <c r="J2537">
        <f t="shared" si="39"/>
        <v>2536</v>
      </c>
    </row>
    <row r="2538" spans="1:10" x14ac:dyDescent="0.25">
      <c r="A2538" s="14" t="s">
        <v>2431</v>
      </c>
      <c r="B2538" t="s">
        <v>2432</v>
      </c>
      <c r="C2538" t="s">
        <v>9874</v>
      </c>
      <c r="D2538" t="s">
        <v>2433</v>
      </c>
      <c r="E2538">
        <v>420115</v>
      </c>
      <c r="F2538">
        <v>95</v>
      </c>
      <c r="G2538" t="s">
        <v>2434</v>
      </c>
      <c r="H2538" t="s">
        <v>7761</v>
      </c>
      <c r="I2538" t="s">
        <v>10768</v>
      </c>
      <c r="J2538">
        <f t="shared" si="39"/>
        <v>2537</v>
      </c>
    </row>
    <row r="2539" spans="1:10" x14ac:dyDescent="0.25">
      <c r="A2539" s="14" t="s">
        <v>2435</v>
      </c>
      <c r="B2539" t="s">
        <v>2436</v>
      </c>
      <c r="C2539" t="s">
        <v>9874</v>
      </c>
      <c r="D2539" t="s">
        <v>2437</v>
      </c>
      <c r="E2539">
        <v>440006</v>
      </c>
      <c r="F2539">
        <v>95</v>
      </c>
      <c r="G2539" t="s">
        <v>7345</v>
      </c>
      <c r="H2539" t="s">
        <v>12209</v>
      </c>
      <c r="I2539" t="s">
        <v>10768</v>
      </c>
      <c r="J2539">
        <f t="shared" si="39"/>
        <v>2538</v>
      </c>
    </row>
    <row r="2540" spans="1:10" x14ac:dyDescent="0.25">
      <c r="A2540" s="14" t="s">
        <v>2438</v>
      </c>
      <c r="B2540" t="s">
        <v>2439</v>
      </c>
      <c r="C2540" t="s">
        <v>10765</v>
      </c>
      <c r="D2540" t="s">
        <v>2440</v>
      </c>
      <c r="E2540">
        <v>190055</v>
      </c>
      <c r="F2540">
        <v>95</v>
      </c>
      <c r="G2540" t="s">
        <v>2441</v>
      </c>
      <c r="H2540" t="s">
        <v>7768</v>
      </c>
      <c r="I2540" t="s">
        <v>10768</v>
      </c>
      <c r="J2540">
        <f t="shared" si="39"/>
        <v>2539</v>
      </c>
    </row>
    <row r="2541" spans="1:10" x14ac:dyDescent="0.25">
      <c r="A2541" s="14" t="s">
        <v>2442</v>
      </c>
      <c r="B2541" t="s">
        <v>2443</v>
      </c>
      <c r="C2541" t="s">
        <v>10765</v>
      </c>
      <c r="D2541" t="s">
        <v>2444</v>
      </c>
      <c r="E2541">
        <v>270142</v>
      </c>
      <c r="F2541">
        <v>95</v>
      </c>
      <c r="G2541" t="s">
        <v>2445</v>
      </c>
      <c r="H2541" t="s">
        <v>7771</v>
      </c>
      <c r="I2541" t="s">
        <v>10768</v>
      </c>
      <c r="J2541">
        <f t="shared" si="39"/>
        <v>2540</v>
      </c>
    </row>
    <row r="2542" spans="1:10" x14ac:dyDescent="0.25">
      <c r="A2542" s="14" t="s">
        <v>2446</v>
      </c>
      <c r="B2542" t="s">
        <v>2447</v>
      </c>
      <c r="C2542" t="s">
        <v>10765</v>
      </c>
      <c r="D2542" t="s">
        <v>7797</v>
      </c>
      <c r="E2542">
        <v>190069</v>
      </c>
      <c r="F2542">
        <v>95</v>
      </c>
      <c r="G2542" t="s">
        <v>2448</v>
      </c>
      <c r="H2542" t="s">
        <v>7768</v>
      </c>
      <c r="I2542" t="s">
        <v>10768</v>
      </c>
      <c r="J2542">
        <f t="shared" si="39"/>
        <v>2541</v>
      </c>
    </row>
    <row r="2543" spans="1:10" x14ac:dyDescent="0.25">
      <c r="A2543" s="14" t="s">
        <v>2449</v>
      </c>
      <c r="B2543" t="s">
        <v>2450</v>
      </c>
      <c r="C2543" t="s">
        <v>10808</v>
      </c>
      <c r="D2543" t="s">
        <v>7168</v>
      </c>
      <c r="E2543">
        <v>170022</v>
      </c>
      <c r="F2543">
        <v>75</v>
      </c>
      <c r="G2543" t="s">
        <v>4891</v>
      </c>
      <c r="H2543" t="s">
        <v>7771</v>
      </c>
      <c r="I2543" t="s">
        <v>10768</v>
      </c>
      <c r="J2543">
        <f t="shared" si="39"/>
        <v>2542</v>
      </c>
    </row>
    <row r="2544" spans="1:10" x14ac:dyDescent="0.25">
      <c r="A2544" s="14" t="s">
        <v>2451</v>
      </c>
      <c r="B2544" t="s">
        <v>2452</v>
      </c>
      <c r="C2544" t="s">
        <v>10765</v>
      </c>
      <c r="D2544" t="s">
        <v>2453</v>
      </c>
      <c r="E2544">
        <v>250039</v>
      </c>
      <c r="F2544">
        <v>95</v>
      </c>
      <c r="G2544" t="s">
        <v>2454</v>
      </c>
      <c r="H2544" t="s">
        <v>12209</v>
      </c>
      <c r="I2544" t="s">
        <v>10768</v>
      </c>
      <c r="J2544">
        <f t="shared" si="39"/>
        <v>2543</v>
      </c>
    </row>
    <row r="2545" spans="1:10" x14ac:dyDescent="0.25">
      <c r="A2545" s="14" t="s">
        <v>2455</v>
      </c>
      <c r="B2545" t="s">
        <v>2456</v>
      </c>
      <c r="C2545" t="s">
        <v>10808</v>
      </c>
      <c r="D2545" t="s">
        <v>8079</v>
      </c>
      <c r="E2545">
        <v>510036</v>
      </c>
      <c r="F2545">
        <v>95</v>
      </c>
      <c r="G2545" t="s">
        <v>2275</v>
      </c>
      <c r="H2545" t="s">
        <v>7761</v>
      </c>
      <c r="I2545" t="s">
        <v>10768</v>
      </c>
      <c r="J2545">
        <f t="shared" si="39"/>
        <v>2544</v>
      </c>
    </row>
    <row r="2546" spans="1:10" x14ac:dyDescent="0.25">
      <c r="A2546" s="14" t="s">
        <v>2457</v>
      </c>
      <c r="B2546" t="s">
        <v>4946</v>
      </c>
      <c r="C2546" t="s">
        <v>10765</v>
      </c>
      <c r="D2546" t="s">
        <v>2458</v>
      </c>
      <c r="E2546">
        <v>480163</v>
      </c>
      <c r="F2546">
        <v>95</v>
      </c>
      <c r="G2546" t="s">
        <v>4948</v>
      </c>
      <c r="H2546" t="s">
        <v>7776</v>
      </c>
      <c r="I2546" t="s">
        <v>10768</v>
      </c>
      <c r="J2546">
        <f t="shared" si="39"/>
        <v>2545</v>
      </c>
    </row>
    <row r="2547" spans="1:10" x14ac:dyDescent="0.25">
      <c r="A2547" s="14" t="s">
        <v>2459</v>
      </c>
      <c r="B2547" t="s">
        <v>2460</v>
      </c>
      <c r="C2547" t="s">
        <v>10765</v>
      </c>
      <c r="D2547" t="s">
        <v>2461</v>
      </c>
      <c r="E2547">
        <v>250053</v>
      </c>
      <c r="F2547">
        <v>95</v>
      </c>
      <c r="G2547" t="s">
        <v>2462</v>
      </c>
      <c r="H2547" t="s">
        <v>12209</v>
      </c>
      <c r="I2547" t="s">
        <v>10768</v>
      </c>
      <c r="J2547">
        <f t="shared" si="39"/>
        <v>2546</v>
      </c>
    </row>
    <row r="2548" spans="1:10" x14ac:dyDescent="0.25">
      <c r="A2548" s="14" t="s">
        <v>2463</v>
      </c>
      <c r="B2548" t="s">
        <v>2464</v>
      </c>
      <c r="C2548" t="s">
        <v>10765</v>
      </c>
      <c r="D2548" t="s">
        <v>2465</v>
      </c>
      <c r="E2548">
        <v>20235</v>
      </c>
      <c r="F2548">
        <v>95</v>
      </c>
      <c r="G2548" t="s">
        <v>7756</v>
      </c>
      <c r="H2548" t="s">
        <v>7757</v>
      </c>
      <c r="I2548" t="s">
        <v>10768</v>
      </c>
      <c r="J2548">
        <f t="shared" si="39"/>
        <v>2547</v>
      </c>
    </row>
    <row r="2549" spans="1:10" x14ac:dyDescent="0.25">
      <c r="A2549" s="14" t="s">
        <v>2466</v>
      </c>
      <c r="B2549" t="s">
        <v>2467</v>
      </c>
      <c r="C2549" t="s">
        <v>9874</v>
      </c>
      <c r="D2549" t="s">
        <v>2468</v>
      </c>
      <c r="E2549">
        <v>50047</v>
      </c>
      <c r="F2549">
        <v>95</v>
      </c>
      <c r="G2549" t="s">
        <v>2469</v>
      </c>
      <c r="H2549" t="s">
        <v>7776</v>
      </c>
      <c r="I2549" t="s">
        <v>10768</v>
      </c>
      <c r="J2549">
        <f t="shared" si="39"/>
        <v>2548</v>
      </c>
    </row>
    <row r="2550" spans="1:10" x14ac:dyDescent="0.25">
      <c r="A2550" s="14" t="s">
        <v>2470</v>
      </c>
      <c r="B2550" t="s">
        <v>2471</v>
      </c>
      <c r="C2550" t="s">
        <v>9874</v>
      </c>
      <c r="D2550" t="s">
        <v>3770</v>
      </c>
      <c r="E2550">
        <v>120058</v>
      </c>
      <c r="F2550">
        <v>95</v>
      </c>
      <c r="G2550" t="s">
        <v>4856</v>
      </c>
      <c r="H2550" t="s">
        <v>7752</v>
      </c>
      <c r="I2550" t="s">
        <v>10768</v>
      </c>
      <c r="J2550">
        <f t="shared" si="39"/>
        <v>2549</v>
      </c>
    </row>
    <row r="2551" spans="1:10" x14ac:dyDescent="0.25">
      <c r="A2551" s="14" t="s">
        <v>11136</v>
      </c>
      <c r="B2551" t="s">
        <v>11137</v>
      </c>
      <c r="C2551" t="s">
        <v>10779</v>
      </c>
      <c r="D2551" t="s">
        <v>11138</v>
      </c>
      <c r="E2551">
        <v>530023</v>
      </c>
      <c r="F2551">
        <v>95</v>
      </c>
      <c r="G2551" t="s">
        <v>11139</v>
      </c>
      <c r="H2551" t="s">
        <v>11461</v>
      </c>
      <c r="I2551" t="s">
        <v>10768</v>
      </c>
      <c r="J2551">
        <f t="shared" si="39"/>
        <v>2550</v>
      </c>
    </row>
    <row r="2552" spans="1:10" x14ac:dyDescent="0.25">
      <c r="A2552" s="14" t="s">
        <v>2472</v>
      </c>
      <c r="B2552" t="s">
        <v>2473</v>
      </c>
      <c r="C2552" t="s">
        <v>10765</v>
      </c>
      <c r="D2552" t="s">
        <v>2474</v>
      </c>
      <c r="E2552">
        <v>20203</v>
      </c>
      <c r="F2552">
        <v>95</v>
      </c>
      <c r="G2552" t="s">
        <v>7756</v>
      </c>
      <c r="H2552" t="s">
        <v>7757</v>
      </c>
      <c r="I2552" t="s">
        <v>10768</v>
      </c>
      <c r="J2552">
        <f t="shared" si="39"/>
        <v>2551</v>
      </c>
    </row>
    <row r="2553" spans="1:10" x14ac:dyDescent="0.25">
      <c r="A2553" s="14" t="s">
        <v>2475</v>
      </c>
      <c r="B2553" t="s">
        <v>2476</v>
      </c>
      <c r="C2553" t="s">
        <v>10765</v>
      </c>
      <c r="D2553" t="s">
        <v>2477</v>
      </c>
      <c r="E2553">
        <v>480363</v>
      </c>
      <c r="F2553">
        <v>95</v>
      </c>
      <c r="G2553" t="s">
        <v>2478</v>
      </c>
      <c r="H2553" t="s">
        <v>7776</v>
      </c>
      <c r="I2553" t="s">
        <v>10768</v>
      </c>
      <c r="J2553">
        <f t="shared" si="39"/>
        <v>2552</v>
      </c>
    </row>
    <row r="2554" spans="1:10" x14ac:dyDescent="0.25">
      <c r="A2554" s="14" t="s">
        <v>2479</v>
      </c>
      <c r="B2554" t="s">
        <v>2480</v>
      </c>
      <c r="C2554" t="s">
        <v>10765</v>
      </c>
      <c r="D2554" t="s">
        <v>2481</v>
      </c>
      <c r="E2554">
        <v>260151</v>
      </c>
      <c r="F2554">
        <v>95</v>
      </c>
      <c r="G2554" t="s">
        <v>8258</v>
      </c>
      <c r="H2554" t="s">
        <v>7771</v>
      </c>
      <c r="I2554" t="s">
        <v>10768</v>
      </c>
      <c r="J2554">
        <f t="shared" si="39"/>
        <v>2553</v>
      </c>
    </row>
    <row r="2555" spans="1:10" x14ac:dyDescent="0.25">
      <c r="A2555" s="14" t="s">
        <v>2482</v>
      </c>
      <c r="B2555" t="s">
        <v>2483</v>
      </c>
      <c r="C2555" t="s">
        <v>10765</v>
      </c>
      <c r="D2555" t="s">
        <v>2484</v>
      </c>
      <c r="E2555">
        <v>550061</v>
      </c>
      <c r="F2555">
        <v>95</v>
      </c>
      <c r="G2555" t="s">
        <v>2485</v>
      </c>
      <c r="H2555" t="s">
        <v>7771</v>
      </c>
      <c r="I2555" t="s">
        <v>10768</v>
      </c>
      <c r="J2555">
        <f t="shared" si="39"/>
        <v>2554</v>
      </c>
    </row>
    <row r="2556" spans="1:10" x14ac:dyDescent="0.25">
      <c r="A2556" s="14" t="s">
        <v>2486</v>
      </c>
      <c r="B2556" t="s">
        <v>2487</v>
      </c>
      <c r="C2556" t="s">
        <v>9874</v>
      </c>
      <c r="D2556" t="s">
        <v>7997</v>
      </c>
      <c r="E2556">
        <v>390027</v>
      </c>
      <c r="F2556">
        <v>95</v>
      </c>
      <c r="G2556" t="s">
        <v>2488</v>
      </c>
      <c r="H2556" t="s">
        <v>7771</v>
      </c>
      <c r="I2556" t="s">
        <v>10768</v>
      </c>
      <c r="J2556">
        <f t="shared" si="39"/>
        <v>2555</v>
      </c>
    </row>
    <row r="2557" spans="1:10" x14ac:dyDescent="0.25">
      <c r="A2557" s="14" t="s">
        <v>2489</v>
      </c>
      <c r="B2557" t="s">
        <v>2490</v>
      </c>
      <c r="C2557" t="s">
        <v>10765</v>
      </c>
      <c r="D2557" t="s">
        <v>2491</v>
      </c>
      <c r="E2557">
        <v>280039</v>
      </c>
      <c r="F2557">
        <v>95</v>
      </c>
      <c r="G2557" t="s">
        <v>2492</v>
      </c>
      <c r="H2557" t="s">
        <v>7752</v>
      </c>
      <c r="I2557" t="s">
        <v>10768</v>
      </c>
      <c r="J2557">
        <f t="shared" si="39"/>
        <v>2556</v>
      </c>
    </row>
    <row r="2558" spans="1:10" x14ac:dyDescent="0.25">
      <c r="A2558" s="14" t="s">
        <v>2493</v>
      </c>
      <c r="B2558" t="s">
        <v>2494</v>
      </c>
      <c r="C2558" t="s">
        <v>10765</v>
      </c>
      <c r="D2558" t="s">
        <v>2495</v>
      </c>
      <c r="E2558">
        <v>270116</v>
      </c>
      <c r="F2558">
        <v>95</v>
      </c>
      <c r="G2558" t="s">
        <v>2496</v>
      </c>
      <c r="H2558" t="s">
        <v>7771</v>
      </c>
      <c r="I2558" t="s">
        <v>10768</v>
      </c>
      <c r="J2558">
        <f t="shared" si="39"/>
        <v>2557</v>
      </c>
    </row>
    <row r="2559" spans="1:10" x14ac:dyDescent="0.25">
      <c r="A2559" s="14" t="s">
        <v>9334</v>
      </c>
      <c r="B2559" t="s">
        <v>9335</v>
      </c>
      <c r="C2559" t="s">
        <v>10808</v>
      </c>
      <c r="D2559" t="s">
        <v>9336</v>
      </c>
      <c r="E2559">
        <v>410041</v>
      </c>
      <c r="F2559">
        <v>95</v>
      </c>
      <c r="G2559" t="s">
        <v>9337</v>
      </c>
      <c r="H2559" t="s">
        <v>11461</v>
      </c>
      <c r="I2559" t="s">
        <v>10768</v>
      </c>
      <c r="J2559">
        <f t="shared" si="39"/>
        <v>2558</v>
      </c>
    </row>
    <row r="2560" spans="1:10" x14ac:dyDescent="0.25">
      <c r="A2560" s="14" t="s">
        <v>2497</v>
      </c>
      <c r="B2560" t="s">
        <v>2498</v>
      </c>
      <c r="C2560" t="s">
        <v>10765</v>
      </c>
      <c r="D2560" t="s">
        <v>2499</v>
      </c>
      <c r="E2560">
        <v>190073</v>
      </c>
      <c r="F2560">
        <v>95</v>
      </c>
      <c r="G2560" t="s">
        <v>2500</v>
      </c>
      <c r="H2560" t="s">
        <v>7768</v>
      </c>
      <c r="I2560" t="s">
        <v>10768</v>
      </c>
      <c r="J2560">
        <f t="shared" si="39"/>
        <v>2559</v>
      </c>
    </row>
    <row r="2561" spans="1:10" x14ac:dyDescent="0.25">
      <c r="A2561" s="14" t="s">
        <v>2501</v>
      </c>
      <c r="B2561" t="s">
        <v>2502</v>
      </c>
      <c r="C2561" t="s">
        <v>10808</v>
      </c>
      <c r="D2561" t="s">
        <v>2503</v>
      </c>
      <c r="E2561">
        <v>20160</v>
      </c>
      <c r="F2561">
        <v>95</v>
      </c>
      <c r="G2561" t="s">
        <v>7756</v>
      </c>
      <c r="H2561" t="s">
        <v>7757</v>
      </c>
      <c r="I2561" t="s">
        <v>10768</v>
      </c>
      <c r="J2561">
        <f t="shared" si="39"/>
        <v>2560</v>
      </c>
    </row>
    <row r="2562" spans="1:10" x14ac:dyDescent="0.25">
      <c r="A2562" s="14" t="s">
        <v>2504</v>
      </c>
      <c r="B2562" t="s">
        <v>2505</v>
      </c>
      <c r="C2562" t="s">
        <v>10765</v>
      </c>
      <c r="D2562" t="s">
        <v>2506</v>
      </c>
      <c r="E2562">
        <v>20190</v>
      </c>
      <c r="F2562">
        <v>95</v>
      </c>
      <c r="G2562" t="s">
        <v>7756</v>
      </c>
      <c r="H2562" t="s">
        <v>7757</v>
      </c>
      <c r="I2562" t="s">
        <v>10768</v>
      </c>
      <c r="J2562">
        <f t="shared" si="39"/>
        <v>2561</v>
      </c>
    </row>
    <row r="2563" spans="1:10" x14ac:dyDescent="0.25">
      <c r="A2563" s="14" t="s">
        <v>2507</v>
      </c>
      <c r="B2563" t="s">
        <v>2508</v>
      </c>
      <c r="C2563" t="s">
        <v>9874</v>
      </c>
      <c r="D2563" t="s">
        <v>2509</v>
      </c>
      <c r="E2563">
        <v>400064</v>
      </c>
      <c r="F2563">
        <v>95</v>
      </c>
      <c r="G2563" t="s">
        <v>2510</v>
      </c>
      <c r="H2563" t="s">
        <v>7776</v>
      </c>
      <c r="I2563" t="s">
        <v>10768</v>
      </c>
      <c r="J2563">
        <f t="shared" si="39"/>
        <v>2562</v>
      </c>
    </row>
    <row r="2564" spans="1:10" x14ac:dyDescent="0.25">
      <c r="A2564" s="14" t="s">
        <v>2511</v>
      </c>
      <c r="B2564" t="s">
        <v>2512</v>
      </c>
      <c r="C2564" t="s">
        <v>10765</v>
      </c>
      <c r="D2564" t="s">
        <v>2513</v>
      </c>
      <c r="E2564">
        <v>60178</v>
      </c>
      <c r="F2564">
        <v>95</v>
      </c>
      <c r="G2564" t="s">
        <v>9372</v>
      </c>
      <c r="H2564" t="s">
        <v>7748</v>
      </c>
      <c r="I2564" t="s">
        <v>10768</v>
      </c>
      <c r="J2564">
        <f t="shared" ref="J2564:J2627" si="40">J2563+1</f>
        <v>2563</v>
      </c>
    </row>
    <row r="2565" spans="1:10" x14ac:dyDescent="0.25">
      <c r="A2565" s="14" t="s">
        <v>2514</v>
      </c>
      <c r="B2565" t="s">
        <v>2515</v>
      </c>
      <c r="C2565" t="s">
        <v>10765</v>
      </c>
      <c r="D2565" t="s">
        <v>2516</v>
      </c>
      <c r="E2565">
        <v>180063</v>
      </c>
      <c r="F2565">
        <v>95</v>
      </c>
      <c r="G2565" t="s">
        <v>2517</v>
      </c>
      <c r="H2565" t="s">
        <v>7771</v>
      </c>
      <c r="I2565" t="s">
        <v>10768</v>
      </c>
      <c r="J2565">
        <f t="shared" si="40"/>
        <v>2564</v>
      </c>
    </row>
    <row r="2566" spans="1:10" x14ac:dyDescent="0.25">
      <c r="A2566" s="14" t="s">
        <v>2518</v>
      </c>
      <c r="B2566" t="s">
        <v>2519</v>
      </c>
      <c r="C2566" t="s">
        <v>10765</v>
      </c>
      <c r="D2566" t="s">
        <v>2520</v>
      </c>
      <c r="E2566">
        <v>550119</v>
      </c>
      <c r="F2566">
        <v>95</v>
      </c>
      <c r="G2566" t="s">
        <v>2521</v>
      </c>
      <c r="H2566" t="s">
        <v>7771</v>
      </c>
      <c r="I2566" t="s">
        <v>10768</v>
      </c>
      <c r="J2566">
        <f t="shared" si="40"/>
        <v>2565</v>
      </c>
    </row>
    <row r="2567" spans="1:10" x14ac:dyDescent="0.25">
      <c r="A2567" s="14" t="s">
        <v>2522</v>
      </c>
      <c r="B2567" t="s">
        <v>2523</v>
      </c>
      <c r="C2567" t="s">
        <v>10765</v>
      </c>
      <c r="D2567" t="s">
        <v>2524</v>
      </c>
      <c r="E2567">
        <v>270074</v>
      </c>
      <c r="F2567">
        <v>95</v>
      </c>
      <c r="G2567" t="s">
        <v>2525</v>
      </c>
      <c r="H2567" t="s">
        <v>7771</v>
      </c>
      <c r="I2567" t="s">
        <v>10768</v>
      </c>
      <c r="J2567">
        <f t="shared" si="40"/>
        <v>2566</v>
      </c>
    </row>
    <row r="2568" spans="1:10" x14ac:dyDescent="0.25">
      <c r="A2568" s="14" t="s">
        <v>2526</v>
      </c>
      <c r="B2568" t="s">
        <v>2527</v>
      </c>
      <c r="C2568" t="s">
        <v>10765</v>
      </c>
      <c r="D2568" t="s">
        <v>2528</v>
      </c>
      <c r="E2568">
        <v>210042</v>
      </c>
      <c r="F2568">
        <v>95</v>
      </c>
      <c r="G2568" t="s">
        <v>125</v>
      </c>
      <c r="H2568" t="s">
        <v>7752</v>
      </c>
      <c r="I2568" t="s">
        <v>10768</v>
      </c>
      <c r="J2568">
        <f t="shared" si="40"/>
        <v>2567</v>
      </c>
    </row>
    <row r="2569" spans="1:10" x14ac:dyDescent="0.25">
      <c r="A2569" s="14" t="s">
        <v>126</v>
      </c>
      <c r="B2569" t="s">
        <v>127</v>
      </c>
      <c r="C2569" t="s">
        <v>9874</v>
      </c>
      <c r="D2569" t="s">
        <v>128</v>
      </c>
      <c r="E2569">
        <v>250037</v>
      </c>
      <c r="F2569">
        <v>95</v>
      </c>
      <c r="G2569" t="s">
        <v>129</v>
      </c>
      <c r="H2569" t="s">
        <v>12209</v>
      </c>
      <c r="I2569" t="s">
        <v>10768</v>
      </c>
      <c r="J2569">
        <f t="shared" si="40"/>
        <v>2568</v>
      </c>
    </row>
    <row r="2570" spans="1:10" x14ac:dyDescent="0.25">
      <c r="A2570" s="14" t="s">
        <v>130</v>
      </c>
      <c r="B2570" t="s">
        <v>131</v>
      </c>
      <c r="C2570" t="s">
        <v>10765</v>
      </c>
      <c r="D2570" t="s">
        <v>132</v>
      </c>
      <c r="E2570">
        <v>200066</v>
      </c>
      <c r="F2570">
        <v>95</v>
      </c>
      <c r="G2570" t="s">
        <v>133</v>
      </c>
      <c r="H2570" t="s">
        <v>7768</v>
      </c>
      <c r="I2570" t="s">
        <v>10768</v>
      </c>
      <c r="J2570">
        <f t="shared" si="40"/>
        <v>2569</v>
      </c>
    </row>
    <row r="2571" spans="1:10" x14ac:dyDescent="0.25">
      <c r="A2571" s="14" t="s">
        <v>134</v>
      </c>
      <c r="B2571" t="s">
        <v>135</v>
      </c>
      <c r="C2571" t="s">
        <v>10765</v>
      </c>
      <c r="D2571" t="s">
        <v>136</v>
      </c>
      <c r="E2571">
        <v>230032</v>
      </c>
      <c r="F2571">
        <v>95</v>
      </c>
      <c r="G2571" t="s">
        <v>137</v>
      </c>
      <c r="H2571" t="s">
        <v>12209</v>
      </c>
      <c r="I2571" t="s">
        <v>10768</v>
      </c>
      <c r="J2571">
        <f t="shared" si="40"/>
        <v>2570</v>
      </c>
    </row>
    <row r="2572" spans="1:10" x14ac:dyDescent="0.25">
      <c r="A2572" s="14" t="s">
        <v>138</v>
      </c>
      <c r="B2572" t="s">
        <v>139</v>
      </c>
      <c r="C2572" t="s">
        <v>10765</v>
      </c>
      <c r="D2572" t="s">
        <v>140</v>
      </c>
      <c r="E2572">
        <v>400084</v>
      </c>
      <c r="F2572">
        <v>95</v>
      </c>
      <c r="G2572" t="s">
        <v>141</v>
      </c>
      <c r="H2572" t="s">
        <v>7776</v>
      </c>
      <c r="I2572" t="s">
        <v>10768</v>
      </c>
      <c r="J2572">
        <f t="shared" si="40"/>
        <v>2571</v>
      </c>
    </row>
    <row r="2573" spans="1:10" x14ac:dyDescent="0.25">
      <c r="A2573" s="14" t="s">
        <v>142</v>
      </c>
      <c r="B2573" t="s">
        <v>9123</v>
      </c>
      <c r="C2573" t="s">
        <v>10765</v>
      </c>
      <c r="D2573" t="s">
        <v>143</v>
      </c>
      <c r="E2573">
        <v>390110</v>
      </c>
      <c r="F2573">
        <v>95</v>
      </c>
      <c r="G2573" t="s">
        <v>144</v>
      </c>
      <c r="H2573" t="s">
        <v>7771</v>
      </c>
      <c r="I2573" t="s">
        <v>10768</v>
      </c>
      <c r="J2573">
        <f t="shared" si="40"/>
        <v>2572</v>
      </c>
    </row>
    <row r="2574" spans="1:10" x14ac:dyDescent="0.25">
      <c r="A2574" s="14" t="s">
        <v>145</v>
      </c>
      <c r="B2574" t="s">
        <v>11702</v>
      </c>
      <c r="C2574" t="s">
        <v>10765</v>
      </c>
      <c r="D2574" t="s">
        <v>146</v>
      </c>
      <c r="E2574">
        <v>240024</v>
      </c>
      <c r="F2574">
        <v>95</v>
      </c>
      <c r="G2574" t="s">
        <v>147</v>
      </c>
      <c r="H2574" t="s">
        <v>7761</v>
      </c>
      <c r="I2574" t="s">
        <v>10768</v>
      </c>
      <c r="J2574">
        <f t="shared" si="40"/>
        <v>2573</v>
      </c>
    </row>
    <row r="2575" spans="1:10" x14ac:dyDescent="0.25">
      <c r="A2575" s="14" t="s">
        <v>148</v>
      </c>
      <c r="B2575" t="s">
        <v>149</v>
      </c>
      <c r="C2575" t="s">
        <v>10765</v>
      </c>
      <c r="D2575" t="s">
        <v>150</v>
      </c>
      <c r="E2575">
        <v>90017</v>
      </c>
      <c r="F2575">
        <v>95</v>
      </c>
      <c r="G2575" t="s">
        <v>7251</v>
      </c>
      <c r="H2575" t="s">
        <v>12209</v>
      </c>
      <c r="I2575" t="s">
        <v>10768</v>
      </c>
      <c r="J2575">
        <f t="shared" si="40"/>
        <v>2574</v>
      </c>
    </row>
    <row r="2576" spans="1:10" x14ac:dyDescent="0.25">
      <c r="A2576" s="14" t="s">
        <v>151</v>
      </c>
      <c r="B2576" t="s">
        <v>152</v>
      </c>
      <c r="C2576" t="s">
        <v>10765</v>
      </c>
      <c r="D2576" t="s">
        <v>153</v>
      </c>
      <c r="E2576">
        <v>390064</v>
      </c>
      <c r="F2576">
        <v>95</v>
      </c>
      <c r="G2576" t="s">
        <v>154</v>
      </c>
      <c r="H2576" t="s">
        <v>7771</v>
      </c>
      <c r="I2576" t="s">
        <v>10768</v>
      </c>
      <c r="J2576">
        <f t="shared" si="40"/>
        <v>2575</v>
      </c>
    </row>
    <row r="2577" spans="1:10" x14ac:dyDescent="0.25">
      <c r="A2577" s="14" t="s">
        <v>155</v>
      </c>
      <c r="B2577" t="s">
        <v>156</v>
      </c>
      <c r="C2577" t="s">
        <v>10765</v>
      </c>
      <c r="D2577" t="s">
        <v>157</v>
      </c>
      <c r="E2577">
        <v>180043</v>
      </c>
      <c r="F2577">
        <v>95</v>
      </c>
      <c r="G2577" t="s">
        <v>158</v>
      </c>
      <c r="H2577" t="s">
        <v>7771</v>
      </c>
      <c r="I2577" t="s">
        <v>10768</v>
      </c>
      <c r="J2577">
        <f t="shared" si="40"/>
        <v>2576</v>
      </c>
    </row>
    <row r="2578" spans="1:10" x14ac:dyDescent="0.25">
      <c r="A2578" s="14" t="s">
        <v>159</v>
      </c>
      <c r="B2578" t="s">
        <v>160</v>
      </c>
      <c r="C2578" t="s">
        <v>10808</v>
      </c>
      <c r="D2578" t="s">
        <v>161</v>
      </c>
      <c r="E2578">
        <v>60179</v>
      </c>
      <c r="F2578">
        <v>95</v>
      </c>
      <c r="G2578" t="s">
        <v>7994</v>
      </c>
      <c r="H2578" t="s">
        <v>7748</v>
      </c>
      <c r="I2578" t="s">
        <v>10768</v>
      </c>
      <c r="J2578">
        <f t="shared" si="40"/>
        <v>2577</v>
      </c>
    </row>
    <row r="2579" spans="1:10" x14ac:dyDescent="0.25">
      <c r="A2579" s="14" t="s">
        <v>162</v>
      </c>
      <c r="B2579" t="s">
        <v>163</v>
      </c>
      <c r="C2579" t="s">
        <v>10765</v>
      </c>
      <c r="D2579" t="s">
        <v>164</v>
      </c>
      <c r="E2579">
        <v>190051</v>
      </c>
      <c r="F2579">
        <v>95</v>
      </c>
      <c r="G2579" t="s">
        <v>165</v>
      </c>
      <c r="H2579" t="s">
        <v>7768</v>
      </c>
      <c r="I2579" t="s">
        <v>10768</v>
      </c>
      <c r="J2579">
        <f t="shared" si="40"/>
        <v>2578</v>
      </c>
    </row>
    <row r="2580" spans="1:10" x14ac:dyDescent="0.25">
      <c r="A2580" s="14" t="s">
        <v>166</v>
      </c>
      <c r="B2580" t="s">
        <v>167</v>
      </c>
      <c r="C2580" t="s">
        <v>10765</v>
      </c>
      <c r="D2580" t="s">
        <v>168</v>
      </c>
      <c r="E2580">
        <v>420095</v>
      </c>
      <c r="F2580">
        <v>95</v>
      </c>
      <c r="G2580" t="s">
        <v>169</v>
      </c>
      <c r="H2580" t="s">
        <v>7761</v>
      </c>
      <c r="I2580" t="s">
        <v>10768</v>
      </c>
      <c r="J2580">
        <f t="shared" si="40"/>
        <v>2579</v>
      </c>
    </row>
    <row r="2581" spans="1:10" x14ac:dyDescent="0.25">
      <c r="A2581" s="14" t="s">
        <v>170</v>
      </c>
      <c r="B2581" t="s">
        <v>171</v>
      </c>
      <c r="C2581" t="s">
        <v>10765</v>
      </c>
      <c r="D2581" t="s">
        <v>172</v>
      </c>
      <c r="E2581">
        <v>480164</v>
      </c>
      <c r="F2581">
        <v>95</v>
      </c>
      <c r="G2581" t="s">
        <v>173</v>
      </c>
      <c r="H2581" t="s">
        <v>7776</v>
      </c>
      <c r="I2581" t="s">
        <v>10768</v>
      </c>
      <c r="J2581">
        <f t="shared" si="40"/>
        <v>2580</v>
      </c>
    </row>
    <row r="2582" spans="1:10" x14ac:dyDescent="0.25">
      <c r="A2582" s="14" t="s">
        <v>174</v>
      </c>
      <c r="B2582" t="s">
        <v>175</v>
      </c>
      <c r="C2582" t="s">
        <v>9874</v>
      </c>
      <c r="D2582" t="s">
        <v>176</v>
      </c>
      <c r="E2582">
        <v>260047</v>
      </c>
      <c r="F2582">
        <v>95</v>
      </c>
      <c r="G2582" t="s">
        <v>177</v>
      </c>
      <c r="H2582" t="s">
        <v>7771</v>
      </c>
      <c r="I2582" t="s">
        <v>10768</v>
      </c>
      <c r="J2582">
        <f t="shared" si="40"/>
        <v>2581</v>
      </c>
    </row>
    <row r="2583" spans="1:10" x14ac:dyDescent="0.25">
      <c r="A2583" s="14" t="s">
        <v>178</v>
      </c>
      <c r="B2583" t="s">
        <v>179</v>
      </c>
      <c r="C2583" t="s">
        <v>10765</v>
      </c>
      <c r="D2583" t="s">
        <v>180</v>
      </c>
      <c r="E2583">
        <v>40001</v>
      </c>
      <c r="F2583">
        <v>95</v>
      </c>
      <c r="G2583" t="s">
        <v>181</v>
      </c>
      <c r="H2583" t="s">
        <v>7748</v>
      </c>
      <c r="I2583" t="s">
        <v>10768</v>
      </c>
      <c r="J2583">
        <f t="shared" si="40"/>
        <v>2582</v>
      </c>
    </row>
    <row r="2584" spans="1:10" x14ac:dyDescent="0.25">
      <c r="A2584" s="14" t="s">
        <v>182</v>
      </c>
      <c r="B2584" t="s">
        <v>183</v>
      </c>
      <c r="C2584" t="s">
        <v>10765</v>
      </c>
      <c r="D2584" t="s">
        <v>184</v>
      </c>
      <c r="E2584">
        <v>40004</v>
      </c>
      <c r="F2584">
        <v>95</v>
      </c>
      <c r="G2584" t="s">
        <v>185</v>
      </c>
      <c r="H2584" t="s">
        <v>7748</v>
      </c>
      <c r="I2584" t="s">
        <v>10768</v>
      </c>
      <c r="J2584">
        <f t="shared" si="40"/>
        <v>2583</v>
      </c>
    </row>
    <row r="2585" spans="1:10" x14ac:dyDescent="0.25">
      <c r="A2585" s="14" t="s">
        <v>186</v>
      </c>
      <c r="B2585" t="s">
        <v>187</v>
      </c>
      <c r="C2585" t="s">
        <v>10765</v>
      </c>
      <c r="D2585" t="s">
        <v>188</v>
      </c>
      <c r="E2585">
        <v>40011</v>
      </c>
      <c r="F2585">
        <v>95</v>
      </c>
      <c r="G2585" t="s">
        <v>189</v>
      </c>
      <c r="H2585" t="s">
        <v>7748</v>
      </c>
      <c r="I2585" t="s">
        <v>10768</v>
      </c>
      <c r="J2585">
        <f t="shared" si="40"/>
        <v>2584</v>
      </c>
    </row>
    <row r="2586" spans="1:10" x14ac:dyDescent="0.25">
      <c r="A2586" s="14" t="s">
        <v>190</v>
      </c>
      <c r="B2586" t="s">
        <v>191</v>
      </c>
      <c r="C2586" t="s">
        <v>10765</v>
      </c>
      <c r="D2586" t="s">
        <v>192</v>
      </c>
      <c r="E2586">
        <v>40081</v>
      </c>
      <c r="F2586">
        <v>95</v>
      </c>
      <c r="G2586" t="s">
        <v>193</v>
      </c>
      <c r="H2586" t="s">
        <v>7748</v>
      </c>
      <c r="I2586" t="s">
        <v>10768</v>
      </c>
      <c r="J2586">
        <f t="shared" si="40"/>
        <v>2585</v>
      </c>
    </row>
    <row r="2587" spans="1:10" x14ac:dyDescent="0.25">
      <c r="A2587" s="14" t="s">
        <v>194</v>
      </c>
      <c r="B2587" t="s">
        <v>195</v>
      </c>
      <c r="C2587" t="s">
        <v>10765</v>
      </c>
      <c r="D2587" t="s">
        <v>196</v>
      </c>
      <c r="E2587">
        <v>40017</v>
      </c>
      <c r="F2587">
        <v>95</v>
      </c>
      <c r="G2587" t="s">
        <v>197</v>
      </c>
      <c r="H2587" t="s">
        <v>7748</v>
      </c>
      <c r="I2587" t="s">
        <v>10768</v>
      </c>
      <c r="J2587">
        <f t="shared" si="40"/>
        <v>2586</v>
      </c>
    </row>
    <row r="2588" spans="1:10" x14ac:dyDescent="0.25">
      <c r="A2588" s="14" t="s">
        <v>198</v>
      </c>
      <c r="B2588" t="s">
        <v>199</v>
      </c>
      <c r="C2588" t="s">
        <v>10765</v>
      </c>
      <c r="D2588" t="s">
        <v>200</v>
      </c>
      <c r="E2588">
        <v>40020</v>
      </c>
      <c r="F2588">
        <v>95</v>
      </c>
      <c r="G2588" t="s">
        <v>201</v>
      </c>
      <c r="H2588" t="s">
        <v>7748</v>
      </c>
      <c r="I2588" t="s">
        <v>10768</v>
      </c>
      <c r="J2588">
        <f t="shared" si="40"/>
        <v>2587</v>
      </c>
    </row>
    <row r="2589" spans="1:10" x14ac:dyDescent="0.25">
      <c r="A2589" s="14" t="s">
        <v>202</v>
      </c>
      <c r="B2589" t="s">
        <v>203</v>
      </c>
      <c r="C2589" t="s">
        <v>10765</v>
      </c>
      <c r="D2589" t="s">
        <v>204</v>
      </c>
      <c r="E2589">
        <v>40026</v>
      </c>
      <c r="F2589">
        <v>95</v>
      </c>
      <c r="G2589" t="s">
        <v>205</v>
      </c>
      <c r="H2589" t="s">
        <v>7748</v>
      </c>
      <c r="I2589" t="s">
        <v>10768</v>
      </c>
      <c r="J2589">
        <f t="shared" si="40"/>
        <v>2588</v>
      </c>
    </row>
    <row r="2590" spans="1:10" x14ac:dyDescent="0.25">
      <c r="A2590" s="14" t="s">
        <v>206</v>
      </c>
      <c r="B2590" t="s">
        <v>207</v>
      </c>
      <c r="C2590" t="s">
        <v>10765</v>
      </c>
      <c r="D2590" t="s">
        <v>208</v>
      </c>
      <c r="E2590">
        <v>40049</v>
      </c>
      <c r="F2590">
        <v>95</v>
      </c>
      <c r="G2590" t="s">
        <v>5132</v>
      </c>
      <c r="H2590" t="s">
        <v>7748</v>
      </c>
      <c r="I2590" t="s">
        <v>10768</v>
      </c>
      <c r="J2590">
        <f t="shared" si="40"/>
        <v>2589</v>
      </c>
    </row>
    <row r="2591" spans="1:10" x14ac:dyDescent="0.25">
      <c r="A2591" s="14" t="s">
        <v>209</v>
      </c>
      <c r="B2591" t="s">
        <v>210</v>
      </c>
      <c r="C2591" t="s">
        <v>10765</v>
      </c>
      <c r="D2591" t="s">
        <v>211</v>
      </c>
      <c r="E2591">
        <v>40012</v>
      </c>
      <c r="F2591">
        <v>95</v>
      </c>
      <c r="G2591" t="s">
        <v>212</v>
      </c>
      <c r="H2591" t="s">
        <v>7748</v>
      </c>
      <c r="I2591" t="s">
        <v>10768</v>
      </c>
      <c r="J2591">
        <f t="shared" si="40"/>
        <v>2590</v>
      </c>
    </row>
    <row r="2592" spans="1:10" x14ac:dyDescent="0.25">
      <c r="A2592" s="14" t="s">
        <v>11180</v>
      </c>
      <c r="B2592" t="s">
        <v>11181</v>
      </c>
      <c r="C2592" t="s">
        <v>9874</v>
      </c>
      <c r="D2592" t="s">
        <v>11182</v>
      </c>
      <c r="E2592">
        <v>530028</v>
      </c>
      <c r="F2592">
        <v>95</v>
      </c>
      <c r="G2592" t="s">
        <v>11183</v>
      </c>
      <c r="H2592" t="s">
        <v>11461</v>
      </c>
      <c r="I2592" t="s">
        <v>10768</v>
      </c>
      <c r="J2592">
        <f t="shared" si="40"/>
        <v>2591</v>
      </c>
    </row>
    <row r="2593" spans="1:10" x14ac:dyDescent="0.25">
      <c r="A2593" s="14" t="s">
        <v>213</v>
      </c>
      <c r="B2593" t="s">
        <v>214</v>
      </c>
      <c r="C2593" t="s">
        <v>10808</v>
      </c>
      <c r="D2593" t="s">
        <v>215</v>
      </c>
      <c r="E2593">
        <v>210043</v>
      </c>
      <c r="F2593">
        <v>95</v>
      </c>
      <c r="G2593" t="s">
        <v>216</v>
      </c>
      <c r="H2593" t="s">
        <v>7752</v>
      </c>
      <c r="I2593" t="s">
        <v>10768</v>
      </c>
      <c r="J2593">
        <f t="shared" si="40"/>
        <v>2592</v>
      </c>
    </row>
    <row r="2594" spans="1:10" x14ac:dyDescent="0.25">
      <c r="A2594" s="14" t="s">
        <v>217</v>
      </c>
      <c r="B2594" t="s">
        <v>218</v>
      </c>
      <c r="C2594" t="s">
        <v>10765</v>
      </c>
      <c r="D2594" t="s">
        <v>219</v>
      </c>
      <c r="E2594">
        <v>150002</v>
      </c>
      <c r="F2594">
        <v>95</v>
      </c>
      <c r="G2594" t="s">
        <v>6626</v>
      </c>
      <c r="H2594" t="s">
        <v>7748</v>
      </c>
      <c r="I2594" t="s">
        <v>10768</v>
      </c>
      <c r="J2594">
        <f t="shared" si="40"/>
        <v>2593</v>
      </c>
    </row>
    <row r="2595" spans="1:10" x14ac:dyDescent="0.25">
      <c r="A2595" s="14" t="s">
        <v>220</v>
      </c>
      <c r="B2595" t="s">
        <v>221</v>
      </c>
      <c r="C2595" t="s">
        <v>10765</v>
      </c>
      <c r="D2595" t="s">
        <v>222</v>
      </c>
      <c r="E2595">
        <v>40027</v>
      </c>
      <c r="F2595">
        <v>95</v>
      </c>
      <c r="G2595" t="s">
        <v>223</v>
      </c>
      <c r="H2595" t="s">
        <v>7748</v>
      </c>
      <c r="I2595" t="s">
        <v>10768</v>
      </c>
      <c r="J2595">
        <f t="shared" si="40"/>
        <v>2594</v>
      </c>
    </row>
    <row r="2596" spans="1:10" x14ac:dyDescent="0.25">
      <c r="A2596" s="14" t="s">
        <v>224</v>
      </c>
      <c r="B2596" t="s">
        <v>225</v>
      </c>
      <c r="C2596" t="s">
        <v>9874</v>
      </c>
      <c r="D2596" t="s">
        <v>226</v>
      </c>
      <c r="E2596">
        <v>60182</v>
      </c>
      <c r="F2596">
        <v>95</v>
      </c>
      <c r="G2596" t="s">
        <v>5235</v>
      </c>
      <c r="H2596" t="s">
        <v>7748</v>
      </c>
      <c r="I2596" t="s">
        <v>10768</v>
      </c>
      <c r="J2596">
        <f t="shared" si="40"/>
        <v>2595</v>
      </c>
    </row>
    <row r="2597" spans="1:10" x14ac:dyDescent="0.25">
      <c r="A2597" s="14" t="s">
        <v>227</v>
      </c>
      <c r="B2597" t="s">
        <v>228</v>
      </c>
      <c r="C2597" t="s">
        <v>10765</v>
      </c>
      <c r="D2597" t="s">
        <v>229</v>
      </c>
      <c r="E2597">
        <v>20211</v>
      </c>
      <c r="F2597">
        <v>95</v>
      </c>
      <c r="G2597" t="s">
        <v>230</v>
      </c>
      <c r="H2597" t="s">
        <v>7757</v>
      </c>
      <c r="I2597" t="s">
        <v>10768</v>
      </c>
      <c r="J2597">
        <f t="shared" si="40"/>
        <v>2596</v>
      </c>
    </row>
    <row r="2598" spans="1:10" x14ac:dyDescent="0.25">
      <c r="A2598" s="14" t="s">
        <v>231</v>
      </c>
      <c r="B2598" t="s">
        <v>232</v>
      </c>
      <c r="C2598" t="s">
        <v>10765</v>
      </c>
      <c r="D2598" t="s">
        <v>233</v>
      </c>
      <c r="E2598">
        <v>50052</v>
      </c>
      <c r="F2598">
        <v>95</v>
      </c>
      <c r="G2598" t="s">
        <v>234</v>
      </c>
      <c r="H2598" t="s">
        <v>7776</v>
      </c>
      <c r="I2598" t="s">
        <v>10768</v>
      </c>
      <c r="J2598">
        <f t="shared" si="40"/>
        <v>2597</v>
      </c>
    </row>
    <row r="2599" spans="1:10" x14ac:dyDescent="0.25">
      <c r="A2599" s="14" t="s">
        <v>235</v>
      </c>
      <c r="B2599" t="s">
        <v>236</v>
      </c>
      <c r="C2599" t="s">
        <v>10808</v>
      </c>
      <c r="D2599" t="s">
        <v>237</v>
      </c>
      <c r="E2599">
        <v>360229</v>
      </c>
      <c r="F2599">
        <v>95</v>
      </c>
      <c r="G2599" t="s">
        <v>238</v>
      </c>
      <c r="H2599" t="s">
        <v>7761</v>
      </c>
      <c r="I2599" t="s">
        <v>10768</v>
      </c>
      <c r="J2599">
        <f t="shared" si="40"/>
        <v>2598</v>
      </c>
    </row>
    <row r="2600" spans="1:10" x14ac:dyDescent="0.25">
      <c r="A2600" s="14" t="s">
        <v>239</v>
      </c>
      <c r="B2600" t="s">
        <v>240</v>
      </c>
      <c r="C2600" t="s">
        <v>10765</v>
      </c>
      <c r="D2600" t="s">
        <v>241</v>
      </c>
      <c r="E2600">
        <v>550064</v>
      </c>
      <c r="F2600">
        <v>95</v>
      </c>
      <c r="G2600" t="s">
        <v>242</v>
      </c>
      <c r="H2600" t="s">
        <v>7771</v>
      </c>
      <c r="I2600" t="s">
        <v>10768</v>
      </c>
      <c r="J2600">
        <f t="shared" si="40"/>
        <v>2599</v>
      </c>
    </row>
    <row r="2601" spans="1:10" x14ac:dyDescent="0.25">
      <c r="A2601" s="14" t="s">
        <v>243</v>
      </c>
      <c r="B2601" t="s">
        <v>244</v>
      </c>
      <c r="C2601" t="s">
        <v>10808</v>
      </c>
      <c r="D2601" t="s">
        <v>5722</v>
      </c>
      <c r="E2601">
        <v>120085</v>
      </c>
      <c r="F2601">
        <v>75</v>
      </c>
      <c r="G2601" t="s">
        <v>5723</v>
      </c>
      <c r="H2601" t="s">
        <v>7752</v>
      </c>
      <c r="I2601" t="s">
        <v>10768</v>
      </c>
      <c r="J2601">
        <f t="shared" si="40"/>
        <v>2600</v>
      </c>
    </row>
    <row r="2602" spans="1:10" x14ac:dyDescent="0.25">
      <c r="A2602" s="14" t="s">
        <v>245</v>
      </c>
      <c r="B2602" t="s">
        <v>6077</v>
      </c>
      <c r="C2602" t="s">
        <v>10765</v>
      </c>
      <c r="D2602" t="s">
        <v>246</v>
      </c>
      <c r="E2602">
        <v>20416</v>
      </c>
      <c r="F2602">
        <v>95</v>
      </c>
      <c r="G2602" t="s">
        <v>7756</v>
      </c>
      <c r="H2602" t="s">
        <v>7757</v>
      </c>
      <c r="I2602" t="s">
        <v>10768</v>
      </c>
      <c r="J2602">
        <f t="shared" si="40"/>
        <v>2601</v>
      </c>
    </row>
    <row r="2603" spans="1:10" x14ac:dyDescent="0.25">
      <c r="A2603" s="14" t="s">
        <v>247</v>
      </c>
      <c r="B2603" t="s">
        <v>248</v>
      </c>
      <c r="C2603" t="s">
        <v>10765</v>
      </c>
      <c r="D2603" t="s">
        <v>249</v>
      </c>
      <c r="E2603">
        <v>210044</v>
      </c>
      <c r="F2603">
        <v>95</v>
      </c>
      <c r="G2603" t="s">
        <v>250</v>
      </c>
      <c r="H2603" t="s">
        <v>7752</v>
      </c>
      <c r="I2603" t="s">
        <v>10768</v>
      </c>
      <c r="J2603">
        <f t="shared" si="40"/>
        <v>2602</v>
      </c>
    </row>
    <row r="2604" spans="1:10" x14ac:dyDescent="0.25">
      <c r="A2604" s="14" t="s">
        <v>251</v>
      </c>
      <c r="B2604" t="s">
        <v>252</v>
      </c>
      <c r="C2604" t="s">
        <v>10765</v>
      </c>
      <c r="D2604" t="s">
        <v>253</v>
      </c>
      <c r="E2604">
        <v>120065</v>
      </c>
      <c r="F2604">
        <v>95</v>
      </c>
      <c r="G2604" t="s">
        <v>254</v>
      </c>
      <c r="H2604" t="s">
        <v>7752</v>
      </c>
      <c r="I2604" t="s">
        <v>10768</v>
      </c>
      <c r="J2604">
        <f t="shared" si="40"/>
        <v>2603</v>
      </c>
    </row>
    <row r="2605" spans="1:10" x14ac:dyDescent="0.25">
      <c r="A2605" s="14" t="s">
        <v>255</v>
      </c>
      <c r="B2605" t="s">
        <v>256</v>
      </c>
      <c r="C2605" t="s">
        <v>10765</v>
      </c>
      <c r="D2605" t="s">
        <v>257</v>
      </c>
      <c r="E2605">
        <v>390068</v>
      </c>
      <c r="F2605">
        <v>95</v>
      </c>
      <c r="G2605" t="s">
        <v>258</v>
      </c>
      <c r="H2605" t="s">
        <v>7771</v>
      </c>
      <c r="I2605" t="s">
        <v>10768</v>
      </c>
      <c r="J2605">
        <f t="shared" si="40"/>
        <v>2604</v>
      </c>
    </row>
    <row r="2606" spans="1:10" x14ac:dyDescent="0.25">
      <c r="A2606" s="14" t="s">
        <v>259</v>
      </c>
      <c r="B2606" t="s">
        <v>260</v>
      </c>
      <c r="C2606" t="s">
        <v>10765</v>
      </c>
      <c r="D2606" t="s">
        <v>261</v>
      </c>
      <c r="E2606">
        <v>550091</v>
      </c>
      <c r="F2606">
        <v>95</v>
      </c>
      <c r="G2606" t="s">
        <v>262</v>
      </c>
      <c r="H2606" t="s">
        <v>7771</v>
      </c>
      <c r="I2606" t="s">
        <v>10768</v>
      </c>
      <c r="J2606">
        <f t="shared" si="40"/>
        <v>2605</v>
      </c>
    </row>
    <row r="2607" spans="1:10" x14ac:dyDescent="0.25">
      <c r="A2607" s="14" t="s">
        <v>263</v>
      </c>
      <c r="B2607" t="s">
        <v>264</v>
      </c>
      <c r="C2607" t="s">
        <v>10765</v>
      </c>
      <c r="D2607" t="s">
        <v>265</v>
      </c>
      <c r="E2607">
        <v>550067</v>
      </c>
      <c r="F2607">
        <v>95</v>
      </c>
      <c r="G2607" t="s">
        <v>266</v>
      </c>
      <c r="H2607" t="s">
        <v>7771</v>
      </c>
      <c r="I2607" t="s">
        <v>10768</v>
      </c>
      <c r="J2607">
        <f t="shared" si="40"/>
        <v>2606</v>
      </c>
    </row>
    <row r="2608" spans="1:10" x14ac:dyDescent="0.25">
      <c r="A2608" s="14" t="s">
        <v>267</v>
      </c>
      <c r="B2608" t="s">
        <v>268</v>
      </c>
      <c r="C2608" t="s">
        <v>9874</v>
      </c>
      <c r="D2608" t="s">
        <v>7038</v>
      </c>
      <c r="E2608">
        <v>130010</v>
      </c>
      <c r="F2608">
        <v>95</v>
      </c>
      <c r="G2608" t="s">
        <v>269</v>
      </c>
      <c r="H2608" t="s">
        <v>7752</v>
      </c>
      <c r="I2608" t="s">
        <v>10768</v>
      </c>
      <c r="J2608">
        <f t="shared" si="40"/>
        <v>2607</v>
      </c>
    </row>
    <row r="2609" spans="1:10" x14ac:dyDescent="0.25">
      <c r="A2609" s="14" t="s">
        <v>9400</v>
      </c>
      <c r="B2609" t="s">
        <v>9401</v>
      </c>
      <c r="C2609" t="s">
        <v>10779</v>
      </c>
      <c r="D2609" t="s">
        <v>9402</v>
      </c>
      <c r="E2609">
        <v>410046</v>
      </c>
      <c r="F2609">
        <v>95</v>
      </c>
      <c r="G2609" t="s">
        <v>9403</v>
      </c>
      <c r="H2609" t="s">
        <v>11461</v>
      </c>
      <c r="I2609" t="s">
        <v>10768</v>
      </c>
      <c r="J2609">
        <f t="shared" si="40"/>
        <v>2608</v>
      </c>
    </row>
    <row r="2610" spans="1:10" x14ac:dyDescent="0.25">
      <c r="A2610" s="14" t="s">
        <v>9451</v>
      </c>
      <c r="B2610" t="s">
        <v>9452</v>
      </c>
      <c r="C2610" t="s">
        <v>10808</v>
      </c>
      <c r="D2610" t="s">
        <v>9446</v>
      </c>
      <c r="E2610">
        <v>410048</v>
      </c>
      <c r="F2610">
        <v>83</v>
      </c>
      <c r="G2610" t="s">
        <v>9450</v>
      </c>
      <c r="H2610" t="s">
        <v>11461</v>
      </c>
      <c r="I2610" t="s">
        <v>10768</v>
      </c>
      <c r="J2610">
        <f t="shared" si="40"/>
        <v>2609</v>
      </c>
    </row>
    <row r="2611" spans="1:10" x14ac:dyDescent="0.25">
      <c r="A2611" s="14" t="s">
        <v>270</v>
      </c>
      <c r="B2611" t="s">
        <v>271</v>
      </c>
      <c r="C2611" t="s">
        <v>10765</v>
      </c>
      <c r="D2611" t="s">
        <v>272</v>
      </c>
      <c r="E2611">
        <v>190112</v>
      </c>
      <c r="F2611">
        <v>95</v>
      </c>
      <c r="G2611" t="s">
        <v>273</v>
      </c>
      <c r="H2611" t="s">
        <v>7768</v>
      </c>
      <c r="I2611" t="s">
        <v>10768</v>
      </c>
      <c r="J2611">
        <f t="shared" si="40"/>
        <v>2610</v>
      </c>
    </row>
    <row r="2612" spans="1:10" x14ac:dyDescent="0.25">
      <c r="A2612" s="14" t="s">
        <v>274</v>
      </c>
      <c r="B2612" t="s">
        <v>275</v>
      </c>
      <c r="C2612" t="s">
        <v>10765</v>
      </c>
      <c r="D2612" t="s">
        <v>276</v>
      </c>
      <c r="E2612">
        <v>20216</v>
      </c>
      <c r="F2612">
        <v>95</v>
      </c>
      <c r="G2612" t="s">
        <v>277</v>
      </c>
      <c r="H2612" t="s">
        <v>7757</v>
      </c>
      <c r="I2612" t="s">
        <v>10768</v>
      </c>
      <c r="J2612">
        <f t="shared" si="40"/>
        <v>2611</v>
      </c>
    </row>
    <row r="2613" spans="1:10" x14ac:dyDescent="0.25">
      <c r="A2613" s="14" t="s">
        <v>278</v>
      </c>
      <c r="B2613" t="s">
        <v>279</v>
      </c>
      <c r="C2613" t="s">
        <v>10765</v>
      </c>
      <c r="D2613" t="s">
        <v>280</v>
      </c>
      <c r="E2613">
        <v>360094</v>
      </c>
      <c r="F2613">
        <v>95</v>
      </c>
      <c r="G2613" t="s">
        <v>281</v>
      </c>
      <c r="H2613" t="s">
        <v>7761</v>
      </c>
      <c r="I2613" t="s">
        <v>10768</v>
      </c>
      <c r="J2613">
        <f t="shared" si="40"/>
        <v>2612</v>
      </c>
    </row>
    <row r="2614" spans="1:10" x14ac:dyDescent="0.25">
      <c r="A2614" s="14" t="s">
        <v>282</v>
      </c>
      <c r="B2614" t="s">
        <v>283</v>
      </c>
      <c r="C2614" t="s">
        <v>10765</v>
      </c>
      <c r="D2614" t="s">
        <v>284</v>
      </c>
      <c r="E2614">
        <v>480171</v>
      </c>
      <c r="F2614">
        <v>95</v>
      </c>
      <c r="G2614" t="s">
        <v>285</v>
      </c>
      <c r="H2614" t="s">
        <v>7776</v>
      </c>
      <c r="I2614" t="s">
        <v>10768</v>
      </c>
      <c r="J2614">
        <f t="shared" si="40"/>
        <v>2613</v>
      </c>
    </row>
    <row r="2615" spans="1:10" x14ac:dyDescent="0.25">
      <c r="A2615" s="14" t="s">
        <v>286</v>
      </c>
      <c r="B2615" t="s">
        <v>287</v>
      </c>
      <c r="C2615" t="s">
        <v>10765</v>
      </c>
      <c r="D2615" t="s">
        <v>288</v>
      </c>
      <c r="E2615">
        <v>20218</v>
      </c>
      <c r="F2615">
        <v>95</v>
      </c>
      <c r="G2615" t="s">
        <v>7756</v>
      </c>
      <c r="H2615" t="s">
        <v>7757</v>
      </c>
      <c r="I2615" t="s">
        <v>10768</v>
      </c>
      <c r="J2615">
        <f t="shared" si="40"/>
        <v>2614</v>
      </c>
    </row>
    <row r="2616" spans="1:10" x14ac:dyDescent="0.25">
      <c r="A2616" s="14" t="s">
        <v>289</v>
      </c>
      <c r="B2616" t="s">
        <v>290</v>
      </c>
      <c r="C2616" t="s">
        <v>10765</v>
      </c>
      <c r="D2616" t="s">
        <v>291</v>
      </c>
      <c r="E2616">
        <v>270152</v>
      </c>
      <c r="F2616">
        <v>95</v>
      </c>
      <c r="G2616" t="s">
        <v>292</v>
      </c>
      <c r="H2616" t="s">
        <v>7771</v>
      </c>
      <c r="I2616" t="s">
        <v>10768</v>
      </c>
      <c r="J2616">
        <f t="shared" si="40"/>
        <v>2615</v>
      </c>
    </row>
    <row r="2617" spans="1:10" x14ac:dyDescent="0.25">
      <c r="A2617" s="14" t="s">
        <v>293</v>
      </c>
      <c r="B2617" t="s">
        <v>294</v>
      </c>
      <c r="C2617" t="s">
        <v>10765</v>
      </c>
      <c r="D2617" t="s">
        <v>295</v>
      </c>
      <c r="E2617">
        <v>480247</v>
      </c>
      <c r="F2617">
        <v>95</v>
      </c>
      <c r="G2617" t="s">
        <v>296</v>
      </c>
      <c r="H2617" t="s">
        <v>7776</v>
      </c>
      <c r="I2617" t="s">
        <v>10768</v>
      </c>
      <c r="J2617">
        <f t="shared" si="40"/>
        <v>2616</v>
      </c>
    </row>
    <row r="2618" spans="1:10" x14ac:dyDescent="0.25">
      <c r="A2618" s="14" t="s">
        <v>297</v>
      </c>
      <c r="B2618" t="s">
        <v>298</v>
      </c>
      <c r="C2618" t="s">
        <v>10808</v>
      </c>
      <c r="D2618" t="s">
        <v>299</v>
      </c>
      <c r="E2618">
        <v>120062</v>
      </c>
      <c r="F2618">
        <v>95</v>
      </c>
      <c r="G2618" t="s">
        <v>300</v>
      </c>
      <c r="H2618" t="s">
        <v>7752</v>
      </c>
      <c r="I2618" t="s">
        <v>10768</v>
      </c>
      <c r="J2618">
        <f t="shared" si="40"/>
        <v>2617</v>
      </c>
    </row>
    <row r="2619" spans="1:10" x14ac:dyDescent="0.25">
      <c r="A2619" s="14" t="s">
        <v>301</v>
      </c>
      <c r="B2619" t="s">
        <v>302</v>
      </c>
      <c r="C2619" t="s">
        <v>10808</v>
      </c>
      <c r="D2619" t="s">
        <v>2695</v>
      </c>
      <c r="E2619">
        <v>40025</v>
      </c>
      <c r="F2619">
        <v>95</v>
      </c>
      <c r="G2619" t="s">
        <v>2696</v>
      </c>
      <c r="H2619" t="s">
        <v>7748</v>
      </c>
      <c r="I2619" t="s">
        <v>10768</v>
      </c>
      <c r="J2619">
        <f t="shared" si="40"/>
        <v>2618</v>
      </c>
    </row>
    <row r="2620" spans="1:10" x14ac:dyDescent="0.25">
      <c r="A2620" s="14" t="s">
        <v>2697</v>
      </c>
      <c r="B2620" t="s">
        <v>2698</v>
      </c>
      <c r="C2620" t="s">
        <v>10808</v>
      </c>
      <c r="D2620" t="s">
        <v>2699</v>
      </c>
      <c r="E2620">
        <v>120067</v>
      </c>
      <c r="F2620">
        <v>95</v>
      </c>
      <c r="G2620" t="s">
        <v>2700</v>
      </c>
      <c r="H2620" t="s">
        <v>7752</v>
      </c>
      <c r="I2620" t="s">
        <v>10768</v>
      </c>
      <c r="J2620">
        <f t="shared" si="40"/>
        <v>2619</v>
      </c>
    </row>
    <row r="2621" spans="1:10" x14ac:dyDescent="0.25">
      <c r="A2621" s="14" t="s">
        <v>2701</v>
      </c>
      <c r="B2621" t="s">
        <v>2702</v>
      </c>
      <c r="C2621" t="s">
        <v>10779</v>
      </c>
      <c r="D2621" t="s">
        <v>2703</v>
      </c>
      <c r="E2621">
        <v>20233</v>
      </c>
      <c r="F2621">
        <v>95</v>
      </c>
      <c r="G2621" t="s">
        <v>7756</v>
      </c>
      <c r="H2621" t="s">
        <v>7757</v>
      </c>
      <c r="I2621" t="s">
        <v>10768</v>
      </c>
      <c r="J2621">
        <f t="shared" si="40"/>
        <v>2620</v>
      </c>
    </row>
    <row r="2622" spans="1:10" x14ac:dyDescent="0.25">
      <c r="A2622" s="14" t="s">
        <v>2704</v>
      </c>
      <c r="B2622" t="s">
        <v>2705</v>
      </c>
      <c r="C2622" t="s">
        <v>10765</v>
      </c>
      <c r="D2622" t="s">
        <v>2706</v>
      </c>
      <c r="E2622">
        <v>50051</v>
      </c>
      <c r="F2622">
        <v>95</v>
      </c>
      <c r="G2622" t="s">
        <v>2707</v>
      </c>
      <c r="H2622" t="s">
        <v>7776</v>
      </c>
      <c r="I2622" t="s">
        <v>10768</v>
      </c>
      <c r="J2622">
        <f t="shared" si="40"/>
        <v>2621</v>
      </c>
    </row>
    <row r="2623" spans="1:10" x14ac:dyDescent="0.25">
      <c r="A2623" s="14" t="s">
        <v>2708</v>
      </c>
      <c r="B2623" t="s">
        <v>2709</v>
      </c>
      <c r="C2623" t="s">
        <v>10808</v>
      </c>
      <c r="D2623" t="s">
        <v>2710</v>
      </c>
      <c r="E2623">
        <v>370028</v>
      </c>
      <c r="F2623">
        <v>95</v>
      </c>
      <c r="G2623" t="s">
        <v>2711</v>
      </c>
      <c r="H2623" t="s">
        <v>7752</v>
      </c>
      <c r="I2623" t="s">
        <v>10768</v>
      </c>
      <c r="J2623">
        <f t="shared" si="40"/>
        <v>2622</v>
      </c>
    </row>
    <row r="2624" spans="1:10" x14ac:dyDescent="0.25">
      <c r="A2624" s="14" t="s">
        <v>2712</v>
      </c>
      <c r="B2624" t="s">
        <v>2713</v>
      </c>
      <c r="C2624" t="s">
        <v>10765</v>
      </c>
      <c r="D2624" t="s">
        <v>2714</v>
      </c>
      <c r="E2624">
        <v>390060</v>
      </c>
      <c r="F2624">
        <v>95</v>
      </c>
      <c r="G2624" t="s">
        <v>2715</v>
      </c>
      <c r="H2624" t="s">
        <v>7771</v>
      </c>
      <c r="I2624" t="s">
        <v>10768</v>
      </c>
      <c r="J2624">
        <f t="shared" si="40"/>
        <v>2623</v>
      </c>
    </row>
    <row r="2625" spans="1:10" x14ac:dyDescent="0.25">
      <c r="A2625" s="14" t="s">
        <v>2716</v>
      </c>
      <c r="B2625" t="s">
        <v>2717</v>
      </c>
      <c r="C2625" t="s">
        <v>10808</v>
      </c>
      <c r="D2625" t="s">
        <v>2718</v>
      </c>
      <c r="E2625">
        <v>510035</v>
      </c>
      <c r="F2625">
        <v>95</v>
      </c>
      <c r="G2625" t="s">
        <v>2719</v>
      </c>
      <c r="H2625" t="s">
        <v>7761</v>
      </c>
      <c r="I2625" t="s">
        <v>10768</v>
      </c>
      <c r="J2625">
        <f t="shared" si="40"/>
        <v>2624</v>
      </c>
    </row>
    <row r="2626" spans="1:10" x14ac:dyDescent="0.25">
      <c r="A2626" s="14" t="s">
        <v>2720</v>
      </c>
      <c r="B2626" t="s">
        <v>2721</v>
      </c>
      <c r="C2626" t="s">
        <v>10765</v>
      </c>
      <c r="D2626" t="s">
        <v>2722</v>
      </c>
      <c r="E2626">
        <v>200068</v>
      </c>
      <c r="F2626">
        <v>95</v>
      </c>
      <c r="G2626" t="s">
        <v>2723</v>
      </c>
      <c r="H2626" t="s">
        <v>7768</v>
      </c>
      <c r="I2626" t="s">
        <v>10768</v>
      </c>
      <c r="J2626">
        <f t="shared" si="40"/>
        <v>2625</v>
      </c>
    </row>
    <row r="2627" spans="1:10" x14ac:dyDescent="0.25">
      <c r="A2627" s="14" t="s">
        <v>2724</v>
      </c>
      <c r="B2627" t="s">
        <v>2725</v>
      </c>
      <c r="C2627" t="s">
        <v>10765</v>
      </c>
      <c r="D2627" t="s">
        <v>2726</v>
      </c>
      <c r="E2627">
        <v>450005</v>
      </c>
      <c r="F2627">
        <v>95</v>
      </c>
      <c r="G2627" t="s">
        <v>6232</v>
      </c>
      <c r="H2627" t="s">
        <v>7752</v>
      </c>
      <c r="I2627" t="s">
        <v>10768</v>
      </c>
      <c r="J2627">
        <f t="shared" si="40"/>
        <v>2626</v>
      </c>
    </row>
    <row r="2628" spans="1:10" x14ac:dyDescent="0.25">
      <c r="A2628" s="14" t="s">
        <v>2727</v>
      </c>
      <c r="B2628" t="s">
        <v>2728</v>
      </c>
      <c r="C2628" t="s">
        <v>10765</v>
      </c>
      <c r="D2628" t="s">
        <v>2729</v>
      </c>
      <c r="E2628">
        <v>120060</v>
      </c>
      <c r="F2628">
        <v>95</v>
      </c>
      <c r="G2628" t="s">
        <v>5723</v>
      </c>
      <c r="H2628" t="s">
        <v>7752</v>
      </c>
      <c r="I2628" t="s">
        <v>10768</v>
      </c>
      <c r="J2628">
        <f t="shared" ref="J2628:J2691" si="41">J2627+1</f>
        <v>2627</v>
      </c>
    </row>
    <row r="2629" spans="1:10" x14ac:dyDescent="0.25">
      <c r="A2629" s="14" t="s">
        <v>2730</v>
      </c>
      <c r="B2629" t="s">
        <v>2731</v>
      </c>
      <c r="C2629" t="s">
        <v>10808</v>
      </c>
      <c r="D2629" t="s">
        <v>4446</v>
      </c>
      <c r="E2629">
        <v>420076</v>
      </c>
      <c r="F2629">
        <v>75</v>
      </c>
      <c r="G2629" t="s">
        <v>432</v>
      </c>
      <c r="H2629" t="s">
        <v>7761</v>
      </c>
      <c r="I2629" t="s">
        <v>10768</v>
      </c>
      <c r="J2629">
        <f t="shared" si="41"/>
        <v>2628</v>
      </c>
    </row>
    <row r="2630" spans="1:10" x14ac:dyDescent="0.25">
      <c r="A2630" s="14" t="s">
        <v>2732</v>
      </c>
      <c r="B2630" t="s">
        <v>2733</v>
      </c>
      <c r="C2630" t="s">
        <v>9874</v>
      </c>
      <c r="D2630" t="s">
        <v>2734</v>
      </c>
      <c r="E2630">
        <v>260080</v>
      </c>
      <c r="F2630">
        <v>95</v>
      </c>
      <c r="G2630" t="s">
        <v>2735</v>
      </c>
      <c r="H2630" t="s">
        <v>7771</v>
      </c>
      <c r="I2630" t="s">
        <v>10768</v>
      </c>
      <c r="J2630">
        <f t="shared" si="41"/>
        <v>2629</v>
      </c>
    </row>
    <row r="2631" spans="1:10" x14ac:dyDescent="0.25">
      <c r="A2631" s="14" t="s">
        <v>2736</v>
      </c>
      <c r="B2631" t="s">
        <v>2737</v>
      </c>
      <c r="C2631" t="s">
        <v>10779</v>
      </c>
      <c r="D2631" t="s">
        <v>2738</v>
      </c>
      <c r="E2631">
        <v>20226</v>
      </c>
      <c r="F2631">
        <v>95</v>
      </c>
      <c r="G2631" t="s">
        <v>7756</v>
      </c>
      <c r="H2631" t="s">
        <v>7757</v>
      </c>
      <c r="I2631" t="s">
        <v>10768</v>
      </c>
      <c r="J2631">
        <f t="shared" si="41"/>
        <v>2630</v>
      </c>
    </row>
    <row r="2632" spans="1:10" x14ac:dyDescent="0.25">
      <c r="A2632" s="14" t="s">
        <v>2739</v>
      </c>
      <c r="B2632" t="s">
        <v>2740</v>
      </c>
      <c r="C2632" t="s">
        <v>10765</v>
      </c>
      <c r="D2632" t="s">
        <v>2741</v>
      </c>
      <c r="E2632">
        <v>460043</v>
      </c>
      <c r="F2632">
        <v>95</v>
      </c>
      <c r="G2632" t="s">
        <v>2742</v>
      </c>
      <c r="H2632" t="s">
        <v>7771</v>
      </c>
      <c r="I2632" t="s">
        <v>10768</v>
      </c>
      <c r="J2632">
        <f t="shared" si="41"/>
        <v>2631</v>
      </c>
    </row>
    <row r="2633" spans="1:10" x14ac:dyDescent="0.25">
      <c r="A2633" s="14" t="s">
        <v>2743</v>
      </c>
      <c r="B2633" t="s">
        <v>9737</v>
      </c>
      <c r="C2633" t="s">
        <v>10765</v>
      </c>
      <c r="D2633" t="s">
        <v>2744</v>
      </c>
      <c r="E2633">
        <v>470059</v>
      </c>
      <c r="F2633">
        <v>95</v>
      </c>
      <c r="G2633" t="s">
        <v>2745</v>
      </c>
      <c r="H2633" t="s">
        <v>7752</v>
      </c>
      <c r="I2633" t="s">
        <v>10768</v>
      </c>
      <c r="J2633">
        <f t="shared" si="41"/>
        <v>2632</v>
      </c>
    </row>
    <row r="2634" spans="1:10" x14ac:dyDescent="0.25">
      <c r="A2634" s="14" t="s">
        <v>2746</v>
      </c>
      <c r="B2634" t="s">
        <v>2747</v>
      </c>
      <c r="C2634" t="s">
        <v>10808</v>
      </c>
      <c r="D2634" t="s">
        <v>5167</v>
      </c>
      <c r="E2634">
        <v>40029</v>
      </c>
      <c r="F2634">
        <v>75</v>
      </c>
      <c r="G2634" t="s">
        <v>5168</v>
      </c>
      <c r="H2634" t="s">
        <v>7748</v>
      </c>
      <c r="I2634" t="s">
        <v>10768</v>
      </c>
      <c r="J2634">
        <f t="shared" si="41"/>
        <v>2633</v>
      </c>
    </row>
    <row r="2635" spans="1:10" x14ac:dyDescent="0.25">
      <c r="A2635" s="14" t="s">
        <v>2748</v>
      </c>
      <c r="B2635" t="s">
        <v>2749</v>
      </c>
      <c r="C2635" t="s">
        <v>10808</v>
      </c>
      <c r="D2635" t="s">
        <v>12043</v>
      </c>
      <c r="E2635">
        <v>170080</v>
      </c>
      <c r="F2635">
        <v>95</v>
      </c>
      <c r="G2635" t="s">
        <v>12044</v>
      </c>
      <c r="H2635" t="s">
        <v>7771</v>
      </c>
      <c r="I2635" t="s">
        <v>10768</v>
      </c>
      <c r="J2635">
        <f t="shared" si="41"/>
        <v>2634</v>
      </c>
    </row>
    <row r="2636" spans="1:10" x14ac:dyDescent="0.25">
      <c r="A2636" s="14" t="s">
        <v>2750</v>
      </c>
      <c r="B2636" t="s">
        <v>2751</v>
      </c>
      <c r="C2636" t="s">
        <v>10808</v>
      </c>
      <c r="D2636" t="s">
        <v>2752</v>
      </c>
      <c r="E2636">
        <v>280041</v>
      </c>
      <c r="F2636">
        <v>95</v>
      </c>
      <c r="G2636" t="s">
        <v>2753</v>
      </c>
      <c r="H2636" t="s">
        <v>7752</v>
      </c>
      <c r="I2636" t="s">
        <v>10768</v>
      </c>
      <c r="J2636">
        <f t="shared" si="41"/>
        <v>2635</v>
      </c>
    </row>
    <row r="2637" spans="1:10" x14ac:dyDescent="0.25">
      <c r="A2637" s="14" t="s">
        <v>2754</v>
      </c>
      <c r="B2637" t="s">
        <v>2755</v>
      </c>
      <c r="C2637" t="s">
        <v>10808</v>
      </c>
      <c r="D2637" t="s">
        <v>2756</v>
      </c>
      <c r="E2637">
        <v>120075</v>
      </c>
      <c r="F2637">
        <v>95</v>
      </c>
      <c r="G2637" t="s">
        <v>2757</v>
      </c>
      <c r="H2637" t="s">
        <v>7752</v>
      </c>
      <c r="I2637" t="s">
        <v>10768</v>
      </c>
      <c r="J2637">
        <f t="shared" si="41"/>
        <v>2636</v>
      </c>
    </row>
    <row r="2638" spans="1:10" x14ac:dyDescent="0.25">
      <c r="A2638" s="14" t="s">
        <v>9424</v>
      </c>
      <c r="B2638" t="s">
        <v>9425</v>
      </c>
      <c r="C2638" t="s">
        <v>10808</v>
      </c>
      <c r="D2638" t="s">
        <v>9426</v>
      </c>
      <c r="E2638">
        <v>160028</v>
      </c>
      <c r="F2638">
        <v>95</v>
      </c>
      <c r="G2638" t="s">
        <v>9427</v>
      </c>
      <c r="H2638" t="s">
        <v>11461</v>
      </c>
      <c r="I2638" t="s">
        <v>10768</v>
      </c>
      <c r="J2638">
        <f t="shared" si="41"/>
        <v>2637</v>
      </c>
    </row>
    <row r="2639" spans="1:10" x14ac:dyDescent="0.25">
      <c r="A2639" s="14" t="s">
        <v>2758</v>
      </c>
      <c r="B2639" t="s">
        <v>2759</v>
      </c>
      <c r="C2639" t="s">
        <v>10765</v>
      </c>
      <c r="D2639" t="s">
        <v>2760</v>
      </c>
      <c r="E2639">
        <v>480176</v>
      </c>
      <c r="F2639">
        <v>95</v>
      </c>
      <c r="G2639" t="s">
        <v>2761</v>
      </c>
      <c r="H2639" t="s">
        <v>7776</v>
      </c>
      <c r="I2639" t="s">
        <v>10768</v>
      </c>
      <c r="J2639">
        <f t="shared" si="41"/>
        <v>2638</v>
      </c>
    </row>
    <row r="2640" spans="1:10" x14ac:dyDescent="0.25">
      <c r="A2640" s="14" t="s">
        <v>2762</v>
      </c>
      <c r="B2640" t="s">
        <v>2763</v>
      </c>
      <c r="C2640" t="s">
        <v>10765</v>
      </c>
      <c r="D2640" t="s">
        <v>2764</v>
      </c>
      <c r="E2640">
        <v>130095</v>
      </c>
      <c r="F2640">
        <v>95</v>
      </c>
      <c r="G2640" t="s">
        <v>2765</v>
      </c>
      <c r="H2640" t="s">
        <v>7752</v>
      </c>
      <c r="I2640" t="s">
        <v>10768</v>
      </c>
      <c r="J2640">
        <f t="shared" si="41"/>
        <v>2639</v>
      </c>
    </row>
    <row r="2641" spans="1:10" x14ac:dyDescent="0.25">
      <c r="A2641" s="14" t="s">
        <v>2766</v>
      </c>
      <c r="B2641" t="s">
        <v>2767</v>
      </c>
      <c r="C2641" t="s">
        <v>10808</v>
      </c>
      <c r="D2641" t="s">
        <v>2768</v>
      </c>
      <c r="E2641">
        <v>460044</v>
      </c>
      <c r="F2641">
        <v>95</v>
      </c>
      <c r="G2641" t="s">
        <v>2769</v>
      </c>
      <c r="H2641" t="s">
        <v>7771</v>
      </c>
      <c r="I2641" t="s">
        <v>10768</v>
      </c>
      <c r="J2641">
        <f t="shared" si="41"/>
        <v>2640</v>
      </c>
    </row>
    <row r="2642" spans="1:10" x14ac:dyDescent="0.25">
      <c r="A2642" s="14" t="s">
        <v>2770</v>
      </c>
      <c r="B2642" t="s">
        <v>2771</v>
      </c>
      <c r="C2642" t="s">
        <v>10808</v>
      </c>
      <c r="D2642" t="s">
        <v>10200</v>
      </c>
      <c r="E2642">
        <v>420081</v>
      </c>
      <c r="F2642">
        <v>75</v>
      </c>
      <c r="G2642" t="s">
        <v>10201</v>
      </c>
      <c r="H2642" t="s">
        <v>7761</v>
      </c>
      <c r="I2642" t="s">
        <v>10768</v>
      </c>
      <c r="J2642">
        <f t="shared" si="41"/>
        <v>2641</v>
      </c>
    </row>
    <row r="2643" spans="1:10" x14ac:dyDescent="0.25">
      <c r="A2643" s="14" t="s">
        <v>2772</v>
      </c>
      <c r="B2643" t="s">
        <v>2773</v>
      </c>
      <c r="C2643" t="s">
        <v>10765</v>
      </c>
      <c r="D2643" t="s">
        <v>2774</v>
      </c>
      <c r="E2643">
        <v>20387</v>
      </c>
      <c r="F2643">
        <v>95</v>
      </c>
      <c r="G2643" t="s">
        <v>7780</v>
      </c>
      <c r="H2643" t="s">
        <v>7757</v>
      </c>
      <c r="I2643" t="s">
        <v>10768</v>
      </c>
      <c r="J2643">
        <f t="shared" si="41"/>
        <v>2642</v>
      </c>
    </row>
    <row r="2644" spans="1:10" x14ac:dyDescent="0.25">
      <c r="A2644" s="14" t="s">
        <v>2775</v>
      </c>
      <c r="B2644" t="s">
        <v>2776</v>
      </c>
      <c r="C2644" t="s">
        <v>10765</v>
      </c>
      <c r="D2644" t="s">
        <v>2777</v>
      </c>
      <c r="E2644">
        <v>420108</v>
      </c>
      <c r="F2644">
        <v>95</v>
      </c>
      <c r="G2644" t="s">
        <v>2778</v>
      </c>
      <c r="H2644" t="s">
        <v>7761</v>
      </c>
      <c r="I2644" t="s">
        <v>10768</v>
      </c>
      <c r="J2644">
        <f t="shared" si="41"/>
        <v>2643</v>
      </c>
    </row>
    <row r="2645" spans="1:10" x14ac:dyDescent="0.25">
      <c r="A2645" s="14" t="s">
        <v>2779</v>
      </c>
      <c r="B2645" t="s">
        <v>2780</v>
      </c>
      <c r="C2645" t="s">
        <v>10765</v>
      </c>
      <c r="D2645" t="s">
        <v>2781</v>
      </c>
      <c r="E2645">
        <v>170037</v>
      </c>
      <c r="F2645">
        <v>95</v>
      </c>
      <c r="G2645" t="s">
        <v>2782</v>
      </c>
      <c r="H2645" t="s">
        <v>7771</v>
      </c>
      <c r="I2645" t="s">
        <v>10768</v>
      </c>
      <c r="J2645">
        <f t="shared" si="41"/>
        <v>2644</v>
      </c>
    </row>
    <row r="2646" spans="1:10" x14ac:dyDescent="0.25">
      <c r="A2646" s="14" t="s">
        <v>2783</v>
      </c>
      <c r="B2646" t="s">
        <v>2784</v>
      </c>
      <c r="C2646" t="s">
        <v>10765</v>
      </c>
      <c r="D2646" t="s">
        <v>2785</v>
      </c>
      <c r="E2646">
        <v>20189</v>
      </c>
      <c r="F2646">
        <v>95</v>
      </c>
      <c r="G2646" t="s">
        <v>7756</v>
      </c>
      <c r="H2646" t="s">
        <v>7757</v>
      </c>
      <c r="I2646" t="s">
        <v>10768</v>
      </c>
      <c r="J2646">
        <f t="shared" si="41"/>
        <v>2645</v>
      </c>
    </row>
    <row r="2647" spans="1:10" x14ac:dyDescent="0.25">
      <c r="A2647" s="14" t="s">
        <v>2786</v>
      </c>
      <c r="B2647" t="s">
        <v>2787</v>
      </c>
      <c r="C2647" t="s">
        <v>10779</v>
      </c>
      <c r="D2647" t="s">
        <v>2788</v>
      </c>
      <c r="E2647">
        <v>540018</v>
      </c>
      <c r="F2647">
        <v>95</v>
      </c>
      <c r="G2647" t="s">
        <v>2789</v>
      </c>
      <c r="H2647" t="s">
        <v>7761</v>
      </c>
      <c r="I2647" t="s">
        <v>10768</v>
      </c>
      <c r="J2647">
        <f t="shared" si="41"/>
        <v>2646</v>
      </c>
    </row>
    <row r="2648" spans="1:10" x14ac:dyDescent="0.25">
      <c r="A2648" s="14" t="s">
        <v>2790</v>
      </c>
      <c r="B2648" t="s">
        <v>2791</v>
      </c>
      <c r="C2648" t="s">
        <v>10765</v>
      </c>
      <c r="D2648" t="s">
        <v>2792</v>
      </c>
      <c r="E2648">
        <v>270075</v>
      </c>
      <c r="F2648">
        <v>95</v>
      </c>
      <c r="G2648" t="s">
        <v>2793</v>
      </c>
      <c r="H2648" t="s">
        <v>7771</v>
      </c>
      <c r="I2648" t="s">
        <v>10768</v>
      </c>
      <c r="J2648">
        <f t="shared" si="41"/>
        <v>2647</v>
      </c>
    </row>
    <row r="2649" spans="1:10" x14ac:dyDescent="0.25">
      <c r="A2649" s="14" t="s">
        <v>2794</v>
      </c>
      <c r="B2649" t="s">
        <v>2795</v>
      </c>
      <c r="C2649" t="s">
        <v>10765</v>
      </c>
      <c r="D2649" t="s">
        <v>2796</v>
      </c>
      <c r="E2649">
        <v>550063</v>
      </c>
      <c r="F2649">
        <v>95</v>
      </c>
      <c r="G2649" t="s">
        <v>2797</v>
      </c>
      <c r="H2649" t="s">
        <v>7771</v>
      </c>
      <c r="I2649" t="s">
        <v>10768</v>
      </c>
      <c r="J2649">
        <f t="shared" si="41"/>
        <v>2648</v>
      </c>
    </row>
    <row r="2650" spans="1:10" x14ac:dyDescent="0.25">
      <c r="A2650" s="14" t="s">
        <v>2798</v>
      </c>
      <c r="B2650" t="s">
        <v>7839</v>
      </c>
      <c r="C2650" t="s">
        <v>10765</v>
      </c>
      <c r="D2650" t="s">
        <v>2799</v>
      </c>
      <c r="E2650">
        <v>480177</v>
      </c>
      <c r="F2650">
        <v>95</v>
      </c>
      <c r="G2650" t="s">
        <v>7841</v>
      </c>
      <c r="H2650" t="s">
        <v>7776</v>
      </c>
      <c r="I2650" t="s">
        <v>10768</v>
      </c>
      <c r="J2650">
        <f t="shared" si="41"/>
        <v>2649</v>
      </c>
    </row>
    <row r="2651" spans="1:10" x14ac:dyDescent="0.25">
      <c r="A2651" s="14" t="s">
        <v>2800</v>
      </c>
      <c r="B2651" t="s">
        <v>11576</v>
      </c>
      <c r="C2651" t="s">
        <v>10765</v>
      </c>
      <c r="D2651" t="s">
        <v>2801</v>
      </c>
      <c r="E2651">
        <v>180068</v>
      </c>
      <c r="F2651">
        <v>95</v>
      </c>
      <c r="G2651" t="s">
        <v>9447</v>
      </c>
      <c r="H2651" t="s">
        <v>7771</v>
      </c>
      <c r="I2651" t="s">
        <v>10768</v>
      </c>
      <c r="J2651">
        <f t="shared" si="41"/>
        <v>2650</v>
      </c>
    </row>
    <row r="2652" spans="1:10" x14ac:dyDescent="0.25">
      <c r="A2652" s="14" t="s">
        <v>2802</v>
      </c>
      <c r="B2652" t="s">
        <v>2803</v>
      </c>
      <c r="C2652" t="s">
        <v>10808</v>
      </c>
      <c r="D2652" t="s">
        <v>2804</v>
      </c>
      <c r="E2652">
        <v>260076</v>
      </c>
      <c r="F2652">
        <v>95</v>
      </c>
      <c r="G2652" t="s">
        <v>2805</v>
      </c>
      <c r="H2652" t="s">
        <v>7771</v>
      </c>
      <c r="I2652" t="s">
        <v>10768</v>
      </c>
      <c r="J2652">
        <f t="shared" si="41"/>
        <v>2651</v>
      </c>
    </row>
    <row r="2653" spans="1:10" x14ac:dyDescent="0.25">
      <c r="A2653" s="14" t="s">
        <v>2806</v>
      </c>
      <c r="B2653" t="s">
        <v>2807</v>
      </c>
      <c r="C2653" t="s">
        <v>9874</v>
      </c>
      <c r="D2653" t="s">
        <v>2808</v>
      </c>
      <c r="E2653">
        <v>10057</v>
      </c>
      <c r="F2653">
        <v>95</v>
      </c>
      <c r="G2653" t="s">
        <v>2809</v>
      </c>
      <c r="H2653" t="s">
        <v>7752</v>
      </c>
      <c r="I2653" t="s">
        <v>10768</v>
      </c>
      <c r="J2653">
        <f t="shared" si="41"/>
        <v>2652</v>
      </c>
    </row>
    <row r="2654" spans="1:10" x14ac:dyDescent="0.25">
      <c r="A2654" s="14" t="s">
        <v>9492</v>
      </c>
      <c r="B2654" t="s">
        <v>9493</v>
      </c>
      <c r="C2654" t="s">
        <v>10765</v>
      </c>
      <c r="D2654" t="s">
        <v>9494</v>
      </c>
      <c r="E2654">
        <v>530052</v>
      </c>
      <c r="F2654">
        <v>95</v>
      </c>
      <c r="G2654" t="s">
        <v>9495</v>
      </c>
      <c r="H2654" t="s">
        <v>11461</v>
      </c>
      <c r="I2654" t="s">
        <v>10768</v>
      </c>
      <c r="J2654">
        <f t="shared" si="41"/>
        <v>2653</v>
      </c>
    </row>
    <row r="2655" spans="1:10" x14ac:dyDescent="0.25">
      <c r="A2655" s="14" t="s">
        <v>2810</v>
      </c>
      <c r="B2655" t="s">
        <v>2811</v>
      </c>
      <c r="C2655" t="s">
        <v>10765</v>
      </c>
      <c r="D2655" t="s">
        <v>2812</v>
      </c>
      <c r="E2655">
        <v>380047</v>
      </c>
      <c r="F2655">
        <v>95</v>
      </c>
      <c r="G2655" t="s">
        <v>2813</v>
      </c>
      <c r="H2655" t="s">
        <v>7771</v>
      </c>
      <c r="I2655" t="s">
        <v>10768</v>
      </c>
      <c r="J2655">
        <f t="shared" si="41"/>
        <v>2654</v>
      </c>
    </row>
    <row r="2656" spans="1:10" x14ac:dyDescent="0.25">
      <c r="A2656" s="14" t="s">
        <v>2814</v>
      </c>
      <c r="B2656" t="s">
        <v>2815</v>
      </c>
      <c r="C2656" t="s">
        <v>10808</v>
      </c>
      <c r="D2656" t="s">
        <v>2816</v>
      </c>
      <c r="E2656">
        <v>60319</v>
      </c>
      <c r="F2656">
        <v>95</v>
      </c>
      <c r="G2656" t="s">
        <v>836</v>
      </c>
      <c r="H2656" t="s">
        <v>7748</v>
      </c>
      <c r="I2656" t="s">
        <v>10768</v>
      </c>
      <c r="J2656">
        <f t="shared" si="41"/>
        <v>2655</v>
      </c>
    </row>
    <row r="2657" spans="1:10" x14ac:dyDescent="0.25">
      <c r="A2657" s="14" t="s">
        <v>2817</v>
      </c>
      <c r="B2657" t="s">
        <v>2818</v>
      </c>
      <c r="C2657" t="s">
        <v>10765</v>
      </c>
      <c r="D2657" t="s">
        <v>2819</v>
      </c>
      <c r="E2657">
        <v>390069</v>
      </c>
      <c r="F2657">
        <v>95</v>
      </c>
      <c r="G2657" t="s">
        <v>2820</v>
      </c>
      <c r="H2657" t="s">
        <v>7771</v>
      </c>
      <c r="I2657" t="s">
        <v>10768</v>
      </c>
      <c r="J2657">
        <f t="shared" si="41"/>
        <v>2656</v>
      </c>
    </row>
    <row r="2658" spans="1:10" x14ac:dyDescent="0.25">
      <c r="A2658" s="14" t="s">
        <v>2821</v>
      </c>
      <c r="B2658" t="s">
        <v>2822</v>
      </c>
      <c r="C2658" t="s">
        <v>10765</v>
      </c>
      <c r="D2658" t="s">
        <v>2823</v>
      </c>
      <c r="E2658">
        <v>120066</v>
      </c>
      <c r="F2658">
        <v>95</v>
      </c>
      <c r="G2658" t="s">
        <v>2824</v>
      </c>
      <c r="H2658" t="s">
        <v>7752</v>
      </c>
      <c r="I2658" t="s">
        <v>10768</v>
      </c>
      <c r="J2658">
        <f t="shared" si="41"/>
        <v>2657</v>
      </c>
    </row>
    <row r="2659" spans="1:10" x14ac:dyDescent="0.25">
      <c r="A2659" s="14" t="s">
        <v>2825</v>
      </c>
      <c r="B2659" t="s">
        <v>2826</v>
      </c>
      <c r="C2659" t="s">
        <v>10765</v>
      </c>
      <c r="D2659" t="s">
        <v>2827</v>
      </c>
      <c r="E2659">
        <v>280003</v>
      </c>
      <c r="F2659">
        <v>95</v>
      </c>
      <c r="G2659" t="s">
        <v>9091</v>
      </c>
      <c r="H2659" t="s">
        <v>7752</v>
      </c>
      <c r="I2659" t="s">
        <v>10768</v>
      </c>
      <c r="J2659">
        <f t="shared" si="41"/>
        <v>2658</v>
      </c>
    </row>
    <row r="2660" spans="1:10" x14ac:dyDescent="0.25">
      <c r="A2660" s="14" t="s">
        <v>2828</v>
      </c>
      <c r="B2660" t="s">
        <v>2829</v>
      </c>
      <c r="C2660" t="s">
        <v>10765</v>
      </c>
      <c r="D2660" t="s">
        <v>2830</v>
      </c>
      <c r="E2660">
        <v>310068</v>
      </c>
      <c r="F2660">
        <v>95</v>
      </c>
      <c r="G2660" t="s">
        <v>2831</v>
      </c>
      <c r="H2660" t="s">
        <v>7768</v>
      </c>
      <c r="I2660" t="s">
        <v>10768</v>
      </c>
      <c r="J2660">
        <f t="shared" si="41"/>
        <v>2659</v>
      </c>
    </row>
    <row r="2661" spans="1:10" x14ac:dyDescent="0.25">
      <c r="A2661" s="14" t="s">
        <v>2832</v>
      </c>
      <c r="B2661" t="s">
        <v>11610</v>
      </c>
      <c r="C2661" t="s">
        <v>10765</v>
      </c>
      <c r="D2661" t="s">
        <v>2833</v>
      </c>
      <c r="E2661">
        <v>370053</v>
      </c>
      <c r="F2661">
        <v>95</v>
      </c>
      <c r="G2661" t="s">
        <v>2834</v>
      </c>
      <c r="H2661" t="s">
        <v>7752</v>
      </c>
      <c r="I2661" t="s">
        <v>10768</v>
      </c>
      <c r="J2661">
        <f t="shared" si="41"/>
        <v>2660</v>
      </c>
    </row>
    <row r="2662" spans="1:10" x14ac:dyDescent="0.25">
      <c r="A2662" s="14" t="s">
        <v>9412</v>
      </c>
      <c r="B2662" t="s">
        <v>9413</v>
      </c>
      <c r="C2662" t="s">
        <v>10765</v>
      </c>
      <c r="D2662" t="s">
        <v>9414</v>
      </c>
      <c r="E2662">
        <v>560021</v>
      </c>
      <c r="F2662">
        <v>95</v>
      </c>
      <c r="G2662" t="s">
        <v>9415</v>
      </c>
      <c r="H2662" t="s">
        <v>11461</v>
      </c>
      <c r="I2662" t="s">
        <v>10768</v>
      </c>
      <c r="J2662">
        <f t="shared" si="41"/>
        <v>2661</v>
      </c>
    </row>
    <row r="2663" spans="1:10" x14ac:dyDescent="0.25">
      <c r="A2663" s="14" t="s">
        <v>2835</v>
      </c>
      <c r="B2663" t="s">
        <v>2836</v>
      </c>
      <c r="C2663" t="s">
        <v>10765</v>
      </c>
      <c r="D2663" t="s">
        <v>2837</v>
      </c>
      <c r="E2663">
        <v>400078</v>
      </c>
      <c r="F2663">
        <v>95</v>
      </c>
      <c r="G2663" t="s">
        <v>2838</v>
      </c>
      <c r="H2663" t="s">
        <v>7776</v>
      </c>
      <c r="I2663" t="s">
        <v>10768</v>
      </c>
      <c r="J2663">
        <f t="shared" si="41"/>
        <v>2662</v>
      </c>
    </row>
    <row r="2664" spans="1:10" x14ac:dyDescent="0.25">
      <c r="A2664" s="14" t="s">
        <v>2839</v>
      </c>
      <c r="B2664" t="s">
        <v>2840</v>
      </c>
      <c r="C2664" t="s">
        <v>9874</v>
      </c>
      <c r="D2664" t="s">
        <v>4446</v>
      </c>
      <c r="E2664">
        <v>420074</v>
      </c>
      <c r="F2664">
        <v>95</v>
      </c>
      <c r="G2664" t="s">
        <v>432</v>
      </c>
      <c r="H2664" t="s">
        <v>7761</v>
      </c>
      <c r="I2664" t="s">
        <v>10768</v>
      </c>
      <c r="J2664">
        <f t="shared" si="41"/>
        <v>2663</v>
      </c>
    </row>
    <row r="2665" spans="1:10" x14ac:dyDescent="0.25">
      <c r="A2665" s="14" t="s">
        <v>2841</v>
      </c>
      <c r="B2665" t="s">
        <v>2842</v>
      </c>
      <c r="C2665" t="s">
        <v>10765</v>
      </c>
      <c r="D2665" t="s">
        <v>2843</v>
      </c>
      <c r="E2665">
        <v>640002</v>
      </c>
      <c r="F2665">
        <v>95</v>
      </c>
      <c r="G2665" t="s">
        <v>7746</v>
      </c>
      <c r="H2665" t="s">
        <v>7748</v>
      </c>
      <c r="I2665" t="s">
        <v>10768</v>
      </c>
      <c r="J2665">
        <f t="shared" si="41"/>
        <v>2664</v>
      </c>
    </row>
    <row r="2666" spans="1:10" x14ac:dyDescent="0.25">
      <c r="A2666" s="14" t="s">
        <v>2844</v>
      </c>
      <c r="B2666" t="s">
        <v>2845</v>
      </c>
      <c r="C2666" t="s">
        <v>10765</v>
      </c>
      <c r="D2666" t="s">
        <v>2846</v>
      </c>
      <c r="E2666">
        <v>270081</v>
      </c>
      <c r="F2666">
        <v>95</v>
      </c>
      <c r="G2666" t="s">
        <v>2847</v>
      </c>
      <c r="H2666" t="s">
        <v>7771</v>
      </c>
      <c r="I2666" t="s">
        <v>10768</v>
      </c>
      <c r="J2666">
        <f t="shared" si="41"/>
        <v>2665</v>
      </c>
    </row>
    <row r="2667" spans="1:10" x14ac:dyDescent="0.25">
      <c r="A2667" s="14" t="s">
        <v>2848</v>
      </c>
      <c r="B2667" t="s">
        <v>2845</v>
      </c>
      <c r="C2667" t="s">
        <v>10765</v>
      </c>
      <c r="D2667" t="s">
        <v>2849</v>
      </c>
      <c r="E2667">
        <v>230040</v>
      </c>
      <c r="F2667">
        <v>95</v>
      </c>
      <c r="G2667" t="s">
        <v>2850</v>
      </c>
      <c r="H2667" t="s">
        <v>12209</v>
      </c>
      <c r="I2667" t="s">
        <v>10768</v>
      </c>
      <c r="J2667">
        <f t="shared" si="41"/>
        <v>2666</v>
      </c>
    </row>
    <row r="2668" spans="1:10" x14ac:dyDescent="0.25">
      <c r="A2668" s="14" t="s">
        <v>2851</v>
      </c>
      <c r="B2668" t="s">
        <v>2852</v>
      </c>
      <c r="C2668" t="s">
        <v>10765</v>
      </c>
      <c r="D2668" t="s">
        <v>2853</v>
      </c>
      <c r="E2668">
        <v>20222</v>
      </c>
      <c r="F2668">
        <v>95</v>
      </c>
      <c r="G2668" t="s">
        <v>7756</v>
      </c>
      <c r="H2668" t="s">
        <v>7757</v>
      </c>
      <c r="I2668" t="s">
        <v>10768</v>
      </c>
      <c r="J2668">
        <f t="shared" si="41"/>
        <v>2667</v>
      </c>
    </row>
    <row r="2669" spans="1:10" x14ac:dyDescent="0.25">
      <c r="A2669" s="14" t="s">
        <v>2854</v>
      </c>
      <c r="B2669" t="s">
        <v>2855</v>
      </c>
      <c r="C2669" t="s">
        <v>10808</v>
      </c>
      <c r="D2669" t="s">
        <v>2856</v>
      </c>
      <c r="E2669">
        <v>120063</v>
      </c>
      <c r="F2669">
        <v>95</v>
      </c>
      <c r="G2669" t="s">
        <v>2857</v>
      </c>
      <c r="H2669" t="s">
        <v>7752</v>
      </c>
      <c r="I2669" t="s">
        <v>10768</v>
      </c>
      <c r="J2669">
        <f t="shared" si="41"/>
        <v>2668</v>
      </c>
    </row>
    <row r="2670" spans="1:10" x14ac:dyDescent="0.25">
      <c r="A2670" s="14" t="s">
        <v>2858</v>
      </c>
      <c r="B2670" t="s">
        <v>2859</v>
      </c>
      <c r="C2670" t="s">
        <v>10765</v>
      </c>
      <c r="D2670" t="s">
        <v>2860</v>
      </c>
      <c r="E2670">
        <v>170148</v>
      </c>
      <c r="F2670">
        <v>95</v>
      </c>
      <c r="G2670" t="s">
        <v>2861</v>
      </c>
      <c r="H2670" t="s">
        <v>7771</v>
      </c>
      <c r="I2670" t="s">
        <v>10768</v>
      </c>
      <c r="J2670">
        <f t="shared" si="41"/>
        <v>2669</v>
      </c>
    </row>
    <row r="2671" spans="1:10" x14ac:dyDescent="0.25">
      <c r="A2671" s="14" t="s">
        <v>2862</v>
      </c>
      <c r="B2671" t="s">
        <v>2863</v>
      </c>
      <c r="C2671" t="s">
        <v>9874</v>
      </c>
      <c r="D2671" t="s">
        <v>2864</v>
      </c>
      <c r="E2671">
        <v>60116</v>
      </c>
      <c r="F2671">
        <v>95</v>
      </c>
      <c r="G2671" t="s">
        <v>8084</v>
      </c>
      <c r="H2671" t="s">
        <v>7748</v>
      </c>
      <c r="I2671" t="s">
        <v>10768</v>
      </c>
      <c r="J2671">
        <f t="shared" si="41"/>
        <v>2670</v>
      </c>
    </row>
    <row r="2672" spans="1:10" x14ac:dyDescent="0.25">
      <c r="A2672" s="14" t="s">
        <v>2865</v>
      </c>
      <c r="B2672" t="s">
        <v>2866</v>
      </c>
      <c r="C2672" t="s">
        <v>10765</v>
      </c>
      <c r="D2672" t="s">
        <v>2867</v>
      </c>
      <c r="E2672">
        <v>290071</v>
      </c>
      <c r="F2672">
        <v>95</v>
      </c>
      <c r="G2672" t="s">
        <v>2868</v>
      </c>
      <c r="H2672" t="s">
        <v>7768</v>
      </c>
      <c r="I2672" t="s">
        <v>10768</v>
      </c>
      <c r="J2672">
        <f t="shared" si="41"/>
        <v>2671</v>
      </c>
    </row>
    <row r="2673" spans="1:10" x14ac:dyDescent="0.25">
      <c r="A2673" s="14" t="s">
        <v>2869</v>
      </c>
      <c r="B2673" t="s">
        <v>1292</v>
      </c>
      <c r="C2673" t="s">
        <v>10765</v>
      </c>
      <c r="D2673" t="s">
        <v>2870</v>
      </c>
      <c r="E2673">
        <v>190076</v>
      </c>
      <c r="F2673">
        <v>95</v>
      </c>
      <c r="G2673" t="s">
        <v>1294</v>
      </c>
      <c r="H2673" t="s">
        <v>7768</v>
      </c>
      <c r="I2673" t="s">
        <v>10768</v>
      </c>
      <c r="J2673">
        <f t="shared" si="41"/>
        <v>2672</v>
      </c>
    </row>
    <row r="2674" spans="1:10" x14ac:dyDescent="0.25">
      <c r="A2674" s="14" t="s">
        <v>2871</v>
      </c>
      <c r="B2674" t="s">
        <v>2872</v>
      </c>
      <c r="C2674" t="s">
        <v>10765</v>
      </c>
      <c r="D2674" t="s">
        <v>2873</v>
      </c>
      <c r="E2674">
        <v>360100</v>
      </c>
      <c r="F2674">
        <v>95</v>
      </c>
      <c r="G2674" t="s">
        <v>2874</v>
      </c>
      <c r="H2674" t="s">
        <v>7761</v>
      </c>
      <c r="I2674" t="s">
        <v>10768</v>
      </c>
      <c r="J2674">
        <f t="shared" si="41"/>
        <v>2673</v>
      </c>
    </row>
    <row r="2675" spans="1:10" x14ac:dyDescent="0.25">
      <c r="A2675" s="14" t="s">
        <v>9458</v>
      </c>
      <c r="B2675" t="s">
        <v>9459</v>
      </c>
      <c r="C2675" t="s">
        <v>10765</v>
      </c>
      <c r="D2675" t="s">
        <v>9460</v>
      </c>
      <c r="E2675">
        <v>560022</v>
      </c>
      <c r="F2675">
        <v>95</v>
      </c>
      <c r="G2675" t="s">
        <v>9461</v>
      </c>
      <c r="H2675" t="s">
        <v>11461</v>
      </c>
      <c r="I2675" t="s">
        <v>10768</v>
      </c>
      <c r="J2675">
        <f t="shared" si="41"/>
        <v>2674</v>
      </c>
    </row>
    <row r="2676" spans="1:10" x14ac:dyDescent="0.25">
      <c r="A2676" s="14" t="s">
        <v>2875</v>
      </c>
      <c r="B2676" t="s">
        <v>2876</v>
      </c>
      <c r="C2676" t="s">
        <v>10765</v>
      </c>
      <c r="D2676" t="s">
        <v>2877</v>
      </c>
      <c r="E2676">
        <v>480168</v>
      </c>
      <c r="F2676">
        <v>95</v>
      </c>
      <c r="G2676" t="s">
        <v>2878</v>
      </c>
      <c r="H2676" t="s">
        <v>7776</v>
      </c>
      <c r="I2676" t="s">
        <v>10768</v>
      </c>
      <c r="J2676">
        <f t="shared" si="41"/>
        <v>2675</v>
      </c>
    </row>
    <row r="2677" spans="1:10" x14ac:dyDescent="0.25">
      <c r="A2677" s="14" t="s">
        <v>2879</v>
      </c>
      <c r="B2677" t="s">
        <v>2880</v>
      </c>
      <c r="C2677" t="s">
        <v>10765</v>
      </c>
      <c r="D2677" t="s">
        <v>2881</v>
      </c>
      <c r="E2677">
        <v>20429</v>
      </c>
      <c r="F2677">
        <v>95</v>
      </c>
      <c r="G2677" t="s">
        <v>7756</v>
      </c>
      <c r="H2677" t="s">
        <v>7757</v>
      </c>
      <c r="I2677" t="s">
        <v>10768</v>
      </c>
      <c r="J2677">
        <f t="shared" si="41"/>
        <v>2676</v>
      </c>
    </row>
    <row r="2678" spans="1:10" x14ac:dyDescent="0.25">
      <c r="A2678" s="14" t="s">
        <v>2882</v>
      </c>
      <c r="B2678" t="s">
        <v>2883</v>
      </c>
      <c r="C2678" t="s">
        <v>10765</v>
      </c>
      <c r="D2678" t="s">
        <v>2884</v>
      </c>
      <c r="E2678">
        <v>200067</v>
      </c>
      <c r="F2678">
        <v>95</v>
      </c>
      <c r="G2678" t="s">
        <v>2885</v>
      </c>
      <c r="H2678" t="s">
        <v>7768</v>
      </c>
      <c r="I2678" t="s">
        <v>10768</v>
      </c>
      <c r="J2678">
        <f t="shared" si="41"/>
        <v>2677</v>
      </c>
    </row>
    <row r="2679" spans="1:10" x14ac:dyDescent="0.25">
      <c r="A2679" s="14" t="s">
        <v>2886</v>
      </c>
      <c r="B2679" t="s">
        <v>2887</v>
      </c>
      <c r="C2679" t="s">
        <v>10808</v>
      </c>
      <c r="D2679" t="s">
        <v>2888</v>
      </c>
      <c r="E2679">
        <v>600001</v>
      </c>
      <c r="F2679">
        <v>95</v>
      </c>
      <c r="G2679" t="s">
        <v>2889</v>
      </c>
      <c r="H2679" t="s">
        <v>7748</v>
      </c>
      <c r="I2679" t="s">
        <v>10768</v>
      </c>
      <c r="J2679">
        <f t="shared" si="41"/>
        <v>2678</v>
      </c>
    </row>
    <row r="2680" spans="1:10" x14ac:dyDescent="0.25">
      <c r="A2680" s="14" t="s">
        <v>2890</v>
      </c>
      <c r="B2680" t="s">
        <v>2891</v>
      </c>
      <c r="C2680" t="s">
        <v>10765</v>
      </c>
      <c r="D2680" t="s">
        <v>2892</v>
      </c>
      <c r="E2680">
        <v>180047</v>
      </c>
      <c r="F2680">
        <v>95</v>
      </c>
      <c r="G2680" t="s">
        <v>2893</v>
      </c>
      <c r="H2680" t="s">
        <v>7771</v>
      </c>
      <c r="I2680" t="s">
        <v>10768</v>
      </c>
      <c r="J2680">
        <f t="shared" si="41"/>
        <v>2679</v>
      </c>
    </row>
    <row r="2681" spans="1:10" x14ac:dyDescent="0.25">
      <c r="A2681" s="14" t="s">
        <v>2894</v>
      </c>
      <c r="B2681" t="s">
        <v>2895</v>
      </c>
      <c r="C2681" t="s">
        <v>10765</v>
      </c>
      <c r="D2681" t="s">
        <v>2896</v>
      </c>
      <c r="E2681">
        <v>170081</v>
      </c>
      <c r="F2681">
        <v>95</v>
      </c>
      <c r="G2681" t="s">
        <v>2897</v>
      </c>
      <c r="H2681" t="s">
        <v>7771</v>
      </c>
      <c r="I2681" t="s">
        <v>10768</v>
      </c>
      <c r="J2681">
        <f t="shared" si="41"/>
        <v>2680</v>
      </c>
    </row>
    <row r="2682" spans="1:10" x14ac:dyDescent="0.25">
      <c r="A2682" s="14" t="s">
        <v>2898</v>
      </c>
      <c r="B2682" t="s">
        <v>2899</v>
      </c>
      <c r="C2682" t="s">
        <v>10808</v>
      </c>
      <c r="D2682" t="s">
        <v>2900</v>
      </c>
      <c r="E2682">
        <v>230039</v>
      </c>
      <c r="F2682">
        <v>95</v>
      </c>
      <c r="G2682" t="s">
        <v>2901</v>
      </c>
      <c r="H2682" t="s">
        <v>12209</v>
      </c>
      <c r="I2682" t="s">
        <v>10768</v>
      </c>
      <c r="J2682">
        <f t="shared" si="41"/>
        <v>2681</v>
      </c>
    </row>
    <row r="2683" spans="1:10" x14ac:dyDescent="0.25">
      <c r="A2683" s="14" t="s">
        <v>2902</v>
      </c>
      <c r="B2683" t="s">
        <v>2903</v>
      </c>
      <c r="C2683" t="s">
        <v>10765</v>
      </c>
      <c r="D2683" t="s">
        <v>2904</v>
      </c>
      <c r="E2683">
        <v>280101</v>
      </c>
      <c r="F2683">
        <v>95</v>
      </c>
      <c r="G2683" t="s">
        <v>12472</v>
      </c>
      <c r="H2683" t="s">
        <v>7752</v>
      </c>
      <c r="I2683" t="s">
        <v>10768</v>
      </c>
      <c r="J2683">
        <f t="shared" si="41"/>
        <v>2682</v>
      </c>
    </row>
    <row r="2684" spans="1:10" x14ac:dyDescent="0.25">
      <c r="A2684" s="14" t="s">
        <v>2905</v>
      </c>
      <c r="B2684" t="s">
        <v>2906</v>
      </c>
      <c r="C2684" t="s">
        <v>10765</v>
      </c>
      <c r="D2684" t="s">
        <v>2907</v>
      </c>
      <c r="E2684">
        <v>270079</v>
      </c>
      <c r="F2684">
        <v>95</v>
      </c>
      <c r="G2684" t="s">
        <v>2908</v>
      </c>
      <c r="H2684" t="s">
        <v>7771</v>
      </c>
      <c r="I2684" t="s">
        <v>10768</v>
      </c>
      <c r="J2684">
        <f t="shared" si="41"/>
        <v>2683</v>
      </c>
    </row>
    <row r="2685" spans="1:10" x14ac:dyDescent="0.25">
      <c r="A2685" s="14" t="s">
        <v>2909</v>
      </c>
      <c r="B2685" t="s">
        <v>2910</v>
      </c>
      <c r="C2685" t="s">
        <v>10765</v>
      </c>
      <c r="D2685" t="s">
        <v>2911</v>
      </c>
      <c r="E2685">
        <v>60184</v>
      </c>
      <c r="F2685">
        <v>95</v>
      </c>
      <c r="G2685" t="s">
        <v>2912</v>
      </c>
      <c r="H2685" t="s">
        <v>7748</v>
      </c>
      <c r="I2685" t="s">
        <v>10768</v>
      </c>
      <c r="J2685">
        <f t="shared" si="41"/>
        <v>2684</v>
      </c>
    </row>
    <row r="2686" spans="1:10" x14ac:dyDescent="0.25">
      <c r="A2686" s="14" t="s">
        <v>2913</v>
      </c>
      <c r="B2686" t="s">
        <v>2914</v>
      </c>
      <c r="C2686" t="s">
        <v>10779</v>
      </c>
      <c r="D2686" t="s">
        <v>2915</v>
      </c>
      <c r="E2686">
        <v>40030</v>
      </c>
      <c r="F2686">
        <v>95</v>
      </c>
      <c r="G2686" t="s">
        <v>2916</v>
      </c>
      <c r="H2686" t="s">
        <v>7748</v>
      </c>
      <c r="I2686" t="s">
        <v>10768</v>
      </c>
      <c r="J2686">
        <f t="shared" si="41"/>
        <v>2685</v>
      </c>
    </row>
    <row r="2687" spans="1:10" x14ac:dyDescent="0.25">
      <c r="A2687" s="14" t="s">
        <v>2917</v>
      </c>
      <c r="B2687" t="s">
        <v>2918</v>
      </c>
      <c r="C2687" t="s">
        <v>10765</v>
      </c>
      <c r="D2687" t="s">
        <v>2919</v>
      </c>
      <c r="E2687">
        <v>170077</v>
      </c>
      <c r="F2687">
        <v>95</v>
      </c>
      <c r="G2687" t="s">
        <v>2920</v>
      </c>
      <c r="H2687" t="s">
        <v>7771</v>
      </c>
      <c r="I2687" t="s">
        <v>10768</v>
      </c>
      <c r="J2687">
        <f t="shared" si="41"/>
        <v>2686</v>
      </c>
    </row>
    <row r="2688" spans="1:10" x14ac:dyDescent="0.25">
      <c r="A2688" s="14" t="s">
        <v>2921</v>
      </c>
      <c r="B2688" t="s">
        <v>2922</v>
      </c>
      <c r="C2688" t="s">
        <v>10765</v>
      </c>
      <c r="D2688" t="s">
        <v>2923</v>
      </c>
      <c r="E2688">
        <v>10036</v>
      </c>
      <c r="F2688">
        <v>95</v>
      </c>
      <c r="G2688" t="s">
        <v>6047</v>
      </c>
      <c r="H2688" t="s">
        <v>7752</v>
      </c>
      <c r="I2688" t="s">
        <v>10768</v>
      </c>
      <c r="J2688">
        <f t="shared" si="41"/>
        <v>2687</v>
      </c>
    </row>
    <row r="2689" spans="1:10" x14ac:dyDescent="0.25">
      <c r="A2689" s="14" t="s">
        <v>2924</v>
      </c>
      <c r="B2689" t="s">
        <v>5682</v>
      </c>
      <c r="C2689" t="s">
        <v>10765</v>
      </c>
      <c r="D2689" t="s">
        <v>2925</v>
      </c>
      <c r="E2689">
        <v>190075</v>
      </c>
      <c r="F2689">
        <v>95</v>
      </c>
      <c r="G2689" t="s">
        <v>2926</v>
      </c>
      <c r="H2689" t="s">
        <v>7768</v>
      </c>
      <c r="I2689" t="s">
        <v>10768</v>
      </c>
      <c r="J2689">
        <f t="shared" si="41"/>
        <v>2688</v>
      </c>
    </row>
    <row r="2690" spans="1:10" x14ac:dyDescent="0.25">
      <c r="A2690" s="14" t="s">
        <v>2927</v>
      </c>
      <c r="B2690" t="s">
        <v>2928</v>
      </c>
      <c r="C2690" t="s">
        <v>10765</v>
      </c>
      <c r="D2690" t="s">
        <v>2929</v>
      </c>
      <c r="E2690">
        <v>480169</v>
      </c>
      <c r="F2690">
        <v>95</v>
      </c>
      <c r="G2690" t="s">
        <v>9712</v>
      </c>
      <c r="H2690" t="s">
        <v>7776</v>
      </c>
      <c r="I2690" t="s">
        <v>10768</v>
      </c>
      <c r="J2690">
        <f t="shared" si="41"/>
        <v>2689</v>
      </c>
    </row>
    <row r="2691" spans="1:10" x14ac:dyDescent="0.25">
      <c r="A2691" s="14" t="s">
        <v>2930</v>
      </c>
      <c r="B2691" t="s">
        <v>2931</v>
      </c>
      <c r="C2691" t="s">
        <v>10765</v>
      </c>
      <c r="D2691" t="s">
        <v>2932</v>
      </c>
      <c r="E2691">
        <v>350061</v>
      </c>
      <c r="F2691">
        <v>95</v>
      </c>
      <c r="G2691" t="s">
        <v>2933</v>
      </c>
      <c r="H2691" t="s">
        <v>7776</v>
      </c>
      <c r="I2691" t="s">
        <v>10768</v>
      </c>
      <c r="J2691">
        <f t="shared" si="41"/>
        <v>2690</v>
      </c>
    </row>
    <row r="2692" spans="1:10" x14ac:dyDescent="0.25">
      <c r="A2692" s="14" t="s">
        <v>2934</v>
      </c>
      <c r="B2692" t="s">
        <v>2935</v>
      </c>
      <c r="C2692" t="s">
        <v>10765</v>
      </c>
      <c r="D2692" t="s">
        <v>2936</v>
      </c>
      <c r="E2692">
        <v>420080</v>
      </c>
      <c r="F2692">
        <v>95</v>
      </c>
      <c r="G2692" t="s">
        <v>2937</v>
      </c>
      <c r="H2692" t="s">
        <v>7761</v>
      </c>
      <c r="I2692" t="s">
        <v>10768</v>
      </c>
      <c r="J2692">
        <f t="shared" ref="J2692:J2755" si="42">J2691+1</f>
        <v>2691</v>
      </c>
    </row>
    <row r="2693" spans="1:10" x14ac:dyDescent="0.25">
      <c r="A2693" s="14" t="s">
        <v>9396</v>
      </c>
      <c r="B2693" t="s">
        <v>9397</v>
      </c>
      <c r="C2693" t="s">
        <v>10808</v>
      </c>
      <c r="D2693" t="s">
        <v>9398</v>
      </c>
      <c r="E2693">
        <v>530046</v>
      </c>
      <c r="F2693">
        <v>95</v>
      </c>
      <c r="G2693" t="s">
        <v>9399</v>
      </c>
      <c r="H2693" t="s">
        <v>11461</v>
      </c>
      <c r="I2693" t="s">
        <v>10768</v>
      </c>
      <c r="J2693">
        <f t="shared" si="42"/>
        <v>2692</v>
      </c>
    </row>
    <row r="2694" spans="1:10" x14ac:dyDescent="0.25">
      <c r="A2694" s="14" t="s">
        <v>2938</v>
      </c>
      <c r="B2694" t="s">
        <v>2939</v>
      </c>
      <c r="C2694" t="s">
        <v>10808</v>
      </c>
      <c r="D2694" t="s">
        <v>2940</v>
      </c>
      <c r="E2694">
        <v>720012</v>
      </c>
      <c r="F2694">
        <v>95</v>
      </c>
      <c r="G2694" t="s">
        <v>10085</v>
      </c>
      <c r="H2694" t="s">
        <v>7752</v>
      </c>
      <c r="I2694" t="s">
        <v>10768</v>
      </c>
      <c r="J2694">
        <f t="shared" si="42"/>
        <v>2693</v>
      </c>
    </row>
    <row r="2695" spans="1:10" x14ac:dyDescent="0.25">
      <c r="A2695" s="14" t="s">
        <v>2941</v>
      </c>
      <c r="B2695" t="s">
        <v>11748</v>
      </c>
      <c r="C2695" t="s">
        <v>10765</v>
      </c>
      <c r="D2695" t="s">
        <v>2942</v>
      </c>
      <c r="E2695">
        <v>250041</v>
      </c>
      <c r="F2695">
        <v>95</v>
      </c>
      <c r="G2695" t="s">
        <v>2897</v>
      </c>
      <c r="H2695" t="s">
        <v>12209</v>
      </c>
      <c r="I2695" t="s">
        <v>10768</v>
      </c>
      <c r="J2695">
        <f t="shared" si="42"/>
        <v>2694</v>
      </c>
    </row>
    <row r="2696" spans="1:10" x14ac:dyDescent="0.25">
      <c r="A2696" s="14" t="s">
        <v>2943</v>
      </c>
      <c r="B2696" t="s">
        <v>2944</v>
      </c>
      <c r="C2696" t="s">
        <v>10808</v>
      </c>
      <c r="D2696" t="s">
        <v>6000</v>
      </c>
      <c r="E2696">
        <v>20219</v>
      </c>
      <c r="F2696">
        <v>95</v>
      </c>
      <c r="G2696" t="s">
        <v>7756</v>
      </c>
      <c r="H2696" t="s">
        <v>7757</v>
      </c>
      <c r="I2696" t="s">
        <v>10768</v>
      </c>
      <c r="J2696">
        <f t="shared" si="42"/>
        <v>2695</v>
      </c>
    </row>
    <row r="2697" spans="1:10" x14ac:dyDescent="0.25">
      <c r="A2697" s="14" t="s">
        <v>2945</v>
      </c>
      <c r="B2697" t="s">
        <v>2946</v>
      </c>
      <c r="C2697" t="s">
        <v>10765</v>
      </c>
      <c r="D2697" t="s">
        <v>2947</v>
      </c>
      <c r="E2697">
        <v>510012</v>
      </c>
      <c r="F2697">
        <v>95</v>
      </c>
      <c r="G2697" t="s">
        <v>2948</v>
      </c>
      <c r="H2697" t="s">
        <v>7761</v>
      </c>
      <c r="I2697" t="s">
        <v>10768</v>
      </c>
      <c r="J2697">
        <f t="shared" si="42"/>
        <v>2696</v>
      </c>
    </row>
    <row r="2698" spans="1:10" x14ac:dyDescent="0.25">
      <c r="A2698" s="14" t="s">
        <v>2949</v>
      </c>
      <c r="B2698" t="s">
        <v>1622</v>
      </c>
      <c r="C2698" t="s">
        <v>10808</v>
      </c>
      <c r="D2698" t="s">
        <v>1623</v>
      </c>
      <c r="E2698">
        <v>330016</v>
      </c>
      <c r="F2698">
        <v>95</v>
      </c>
      <c r="G2698" t="s">
        <v>1624</v>
      </c>
      <c r="H2698" t="s">
        <v>12209</v>
      </c>
      <c r="I2698" t="s">
        <v>10768</v>
      </c>
      <c r="J2698">
        <f t="shared" si="42"/>
        <v>2697</v>
      </c>
    </row>
    <row r="2699" spans="1:10" x14ac:dyDescent="0.25">
      <c r="A2699" s="14" t="s">
        <v>1625</v>
      </c>
      <c r="B2699" t="s">
        <v>1626</v>
      </c>
      <c r="C2699" t="s">
        <v>10765</v>
      </c>
      <c r="D2699" t="s">
        <v>1627</v>
      </c>
      <c r="E2699">
        <v>480167</v>
      </c>
      <c r="F2699">
        <v>95</v>
      </c>
      <c r="G2699" t="s">
        <v>1628</v>
      </c>
      <c r="H2699" t="s">
        <v>7776</v>
      </c>
      <c r="I2699" t="s">
        <v>10768</v>
      </c>
      <c r="J2699">
        <f t="shared" si="42"/>
        <v>2698</v>
      </c>
    </row>
    <row r="2700" spans="1:10" x14ac:dyDescent="0.25">
      <c r="A2700" s="14" t="s">
        <v>9380</v>
      </c>
      <c r="B2700" t="s">
        <v>9381</v>
      </c>
      <c r="C2700" t="s">
        <v>10765</v>
      </c>
      <c r="D2700" t="s">
        <v>9382</v>
      </c>
      <c r="E2700">
        <v>80066</v>
      </c>
      <c r="F2700">
        <v>95</v>
      </c>
      <c r="G2700" t="s">
        <v>9383</v>
      </c>
      <c r="H2700" t="s">
        <v>11461</v>
      </c>
      <c r="I2700" t="s">
        <v>10768</v>
      </c>
      <c r="J2700">
        <f t="shared" si="42"/>
        <v>2699</v>
      </c>
    </row>
    <row r="2701" spans="1:10" x14ac:dyDescent="0.25">
      <c r="A2701" s="14" t="s">
        <v>1629</v>
      </c>
      <c r="B2701" t="s">
        <v>1630</v>
      </c>
      <c r="C2701" t="s">
        <v>10808</v>
      </c>
      <c r="D2701" t="s">
        <v>1631</v>
      </c>
      <c r="E2701">
        <v>60181</v>
      </c>
      <c r="F2701">
        <v>95</v>
      </c>
      <c r="G2701" t="s">
        <v>1632</v>
      </c>
      <c r="H2701" t="s">
        <v>7748</v>
      </c>
      <c r="I2701" t="s">
        <v>10768</v>
      </c>
      <c r="J2701">
        <f t="shared" si="42"/>
        <v>2700</v>
      </c>
    </row>
    <row r="2702" spans="1:10" x14ac:dyDescent="0.25">
      <c r="A2702" s="14" t="s">
        <v>1633</v>
      </c>
      <c r="B2702" t="s">
        <v>1634</v>
      </c>
      <c r="C2702" t="s">
        <v>10765</v>
      </c>
      <c r="D2702" t="s">
        <v>1635</v>
      </c>
      <c r="E2702">
        <v>480166</v>
      </c>
      <c r="F2702">
        <v>95</v>
      </c>
      <c r="G2702" t="s">
        <v>1636</v>
      </c>
      <c r="H2702" t="s">
        <v>7776</v>
      </c>
      <c r="I2702" t="s">
        <v>10768</v>
      </c>
      <c r="J2702">
        <f t="shared" si="42"/>
        <v>2701</v>
      </c>
    </row>
    <row r="2703" spans="1:10" x14ac:dyDescent="0.25">
      <c r="A2703" s="14" t="s">
        <v>1637</v>
      </c>
      <c r="B2703" t="s">
        <v>1638</v>
      </c>
      <c r="C2703" t="s">
        <v>10765</v>
      </c>
      <c r="D2703" t="s">
        <v>1639</v>
      </c>
      <c r="E2703">
        <v>510039</v>
      </c>
      <c r="F2703">
        <v>95</v>
      </c>
      <c r="G2703" t="s">
        <v>1640</v>
      </c>
      <c r="H2703" t="s">
        <v>7761</v>
      </c>
      <c r="I2703" t="s">
        <v>10768</v>
      </c>
      <c r="J2703">
        <f t="shared" si="42"/>
        <v>2702</v>
      </c>
    </row>
    <row r="2704" spans="1:10" x14ac:dyDescent="0.25">
      <c r="A2704" s="14" t="s">
        <v>1641</v>
      </c>
      <c r="B2704" t="s">
        <v>1642</v>
      </c>
      <c r="C2704" t="s">
        <v>10765</v>
      </c>
      <c r="D2704" t="s">
        <v>1643</v>
      </c>
      <c r="E2704">
        <v>360099</v>
      </c>
      <c r="F2704">
        <v>95</v>
      </c>
      <c r="G2704" t="s">
        <v>1644</v>
      </c>
      <c r="H2704" t="s">
        <v>7761</v>
      </c>
      <c r="I2704" t="s">
        <v>10768</v>
      </c>
      <c r="J2704">
        <f t="shared" si="42"/>
        <v>2703</v>
      </c>
    </row>
    <row r="2705" spans="1:10" x14ac:dyDescent="0.25">
      <c r="A2705" s="14" t="s">
        <v>1645</v>
      </c>
      <c r="B2705" t="s">
        <v>1646</v>
      </c>
      <c r="C2705" t="s">
        <v>10765</v>
      </c>
      <c r="D2705" t="s">
        <v>1647</v>
      </c>
      <c r="E2705">
        <v>20234</v>
      </c>
      <c r="F2705">
        <v>95</v>
      </c>
      <c r="G2705" t="s">
        <v>7756</v>
      </c>
      <c r="H2705" t="s">
        <v>7757</v>
      </c>
      <c r="I2705" t="s">
        <v>10768</v>
      </c>
      <c r="J2705">
        <f t="shared" si="42"/>
        <v>2704</v>
      </c>
    </row>
    <row r="2706" spans="1:10" x14ac:dyDescent="0.25">
      <c r="A2706" s="14" t="s">
        <v>1648</v>
      </c>
      <c r="B2706" t="s">
        <v>1649</v>
      </c>
      <c r="C2706" t="s">
        <v>9874</v>
      </c>
      <c r="D2706" t="s">
        <v>1650</v>
      </c>
      <c r="E2706">
        <v>260079</v>
      </c>
      <c r="F2706">
        <v>95</v>
      </c>
      <c r="G2706" t="s">
        <v>1651</v>
      </c>
      <c r="H2706" t="s">
        <v>7771</v>
      </c>
      <c r="I2706" t="s">
        <v>10768</v>
      </c>
      <c r="J2706">
        <f t="shared" si="42"/>
        <v>2705</v>
      </c>
    </row>
    <row r="2707" spans="1:10" x14ac:dyDescent="0.25">
      <c r="A2707" s="14" t="s">
        <v>1652</v>
      </c>
      <c r="B2707" t="s">
        <v>1653</v>
      </c>
      <c r="C2707" t="s">
        <v>10765</v>
      </c>
      <c r="D2707" t="s">
        <v>1654</v>
      </c>
      <c r="E2707">
        <v>220044</v>
      </c>
      <c r="F2707">
        <v>95</v>
      </c>
      <c r="G2707" t="s">
        <v>1655</v>
      </c>
      <c r="H2707" t="s">
        <v>7776</v>
      </c>
      <c r="I2707" t="s">
        <v>10768</v>
      </c>
      <c r="J2707">
        <f t="shared" si="42"/>
        <v>2706</v>
      </c>
    </row>
    <row r="2708" spans="1:10" x14ac:dyDescent="0.25">
      <c r="A2708" s="14" t="s">
        <v>1656</v>
      </c>
      <c r="B2708" t="s">
        <v>1657</v>
      </c>
      <c r="C2708" t="s">
        <v>10765</v>
      </c>
      <c r="D2708" t="s">
        <v>1658</v>
      </c>
      <c r="E2708">
        <v>200069</v>
      </c>
      <c r="F2708">
        <v>95</v>
      </c>
      <c r="G2708" t="s">
        <v>1659</v>
      </c>
      <c r="H2708" t="s">
        <v>7768</v>
      </c>
      <c r="I2708" t="s">
        <v>10768</v>
      </c>
      <c r="J2708">
        <f t="shared" si="42"/>
        <v>2707</v>
      </c>
    </row>
    <row r="2709" spans="1:10" x14ac:dyDescent="0.25">
      <c r="A2709" s="14" t="s">
        <v>1660</v>
      </c>
      <c r="B2709" t="s">
        <v>1661</v>
      </c>
      <c r="C2709" t="s">
        <v>10765</v>
      </c>
      <c r="D2709" t="s">
        <v>1662</v>
      </c>
      <c r="E2709">
        <v>200070</v>
      </c>
      <c r="F2709">
        <v>95</v>
      </c>
      <c r="G2709" t="s">
        <v>1663</v>
      </c>
      <c r="H2709" t="s">
        <v>7768</v>
      </c>
      <c r="I2709" t="s">
        <v>10768</v>
      </c>
      <c r="J2709">
        <f t="shared" si="42"/>
        <v>2708</v>
      </c>
    </row>
    <row r="2710" spans="1:10" x14ac:dyDescent="0.25">
      <c r="A2710" s="14" t="s">
        <v>1664</v>
      </c>
      <c r="B2710" t="s">
        <v>1665</v>
      </c>
      <c r="C2710" t="s">
        <v>10765</v>
      </c>
      <c r="D2710" t="s">
        <v>1666</v>
      </c>
      <c r="E2710">
        <v>20224</v>
      </c>
      <c r="F2710">
        <v>95</v>
      </c>
      <c r="G2710" t="s">
        <v>7756</v>
      </c>
      <c r="H2710" t="s">
        <v>7757</v>
      </c>
      <c r="I2710" t="s">
        <v>10768</v>
      </c>
      <c r="J2710">
        <f t="shared" si="42"/>
        <v>2709</v>
      </c>
    </row>
    <row r="2711" spans="1:10" x14ac:dyDescent="0.25">
      <c r="A2711" s="14" t="s">
        <v>1667</v>
      </c>
      <c r="B2711" t="s">
        <v>1668</v>
      </c>
      <c r="C2711" t="s">
        <v>10765</v>
      </c>
      <c r="D2711" t="s">
        <v>1669</v>
      </c>
      <c r="E2711">
        <v>60190</v>
      </c>
      <c r="F2711">
        <v>95</v>
      </c>
      <c r="G2711" t="s">
        <v>1670</v>
      </c>
      <c r="H2711" t="s">
        <v>7748</v>
      </c>
      <c r="I2711" t="s">
        <v>10768</v>
      </c>
      <c r="J2711">
        <f t="shared" si="42"/>
        <v>2710</v>
      </c>
    </row>
    <row r="2712" spans="1:10" x14ac:dyDescent="0.25">
      <c r="A2712" s="14" t="s">
        <v>1671</v>
      </c>
      <c r="B2712" t="s">
        <v>1672</v>
      </c>
      <c r="C2712" t="s">
        <v>9874</v>
      </c>
      <c r="D2712" t="s">
        <v>5488</v>
      </c>
      <c r="E2712">
        <v>420114</v>
      </c>
      <c r="F2712">
        <v>95</v>
      </c>
      <c r="G2712" t="s">
        <v>1673</v>
      </c>
      <c r="H2712" t="s">
        <v>7761</v>
      </c>
      <c r="I2712" t="s">
        <v>10768</v>
      </c>
      <c r="J2712">
        <f t="shared" si="42"/>
        <v>2711</v>
      </c>
    </row>
    <row r="2713" spans="1:10" x14ac:dyDescent="0.25">
      <c r="A2713" s="14" t="s">
        <v>9484</v>
      </c>
      <c r="B2713" t="s">
        <v>9485</v>
      </c>
      <c r="C2713" t="s">
        <v>10779</v>
      </c>
      <c r="D2713" t="s">
        <v>9486</v>
      </c>
      <c r="E2713">
        <v>80046</v>
      </c>
      <c r="F2713">
        <v>95</v>
      </c>
      <c r="G2713" t="s">
        <v>9487</v>
      </c>
      <c r="H2713" t="s">
        <v>11461</v>
      </c>
      <c r="I2713" t="s">
        <v>10768</v>
      </c>
      <c r="J2713">
        <f t="shared" si="42"/>
        <v>2712</v>
      </c>
    </row>
    <row r="2714" spans="1:10" x14ac:dyDescent="0.25">
      <c r="A2714" s="14" t="s">
        <v>9466</v>
      </c>
      <c r="B2714" t="s">
        <v>9467</v>
      </c>
      <c r="C2714" t="s">
        <v>10765</v>
      </c>
      <c r="D2714" t="s">
        <v>9468</v>
      </c>
      <c r="E2714">
        <v>490026</v>
      </c>
      <c r="F2714">
        <v>95</v>
      </c>
      <c r="G2714" t="s">
        <v>11111</v>
      </c>
      <c r="H2714" t="s">
        <v>11461</v>
      </c>
      <c r="I2714" t="s">
        <v>10768</v>
      </c>
      <c r="J2714">
        <f t="shared" si="42"/>
        <v>2713</v>
      </c>
    </row>
    <row r="2715" spans="1:10" x14ac:dyDescent="0.25">
      <c r="A2715" s="14" t="s">
        <v>9488</v>
      </c>
      <c r="B2715" t="s">
        <v>9489</v>
      </c>
      <c r="C2715" t="s">
        <v>10808</v>
      </c>
      <c r="D2715" t="s">
        <v>9490</v>
      </c>
      <c r="E2715">
        <v>530051</v>
      </c>
      <c r="F2715">
        <v>95</v>
      </c>
      <c r="G2715" t="s">
        <v>9491</v>
      </c>
      <c r="H2715" t="s">
        <v>11461</v>
      </c>
      <c r="I2715" t="s">
        <v>10768</v>
      </c>
      <c r="J2715">
        <f t="shared" si="42"/>
        <v>2714</v>
      </c>
    </row>
    <row r="2716" spans="1:10" x14ac:dyDescent="0.25">
      <c r="A2716" s="14" t="s">
        <v>1674</v>
      </c>
      <c r="B2716" t="s">
        <v>1675</v>
      </c>
      <c r="C2716" t="s">
        <v>10765</v>
      </c>
      <c r="D2716" t="s">
        <v>1676</v>
      </c>
      <c r="E2716">
        <v>550065</v>
      </c>
      <c r="F2716">
        <v>95</v>
      </c>
      <c r="G2716" t="s">
        <v>1677</v>
      </c>
      <c r="H2716" t="s">
        <v>7771</v>
      </c>
      <c r="I2716" t="s">
        <v>10768</v>
      </c>
      <c r="J2716">
        <f t="shared" si="42"/>
        <v>2715</v>
      </c>
    </row>
    <row r="2717" spans="1:10" x14ac:dyDescent="0.25">
      <c r="A2717" s="14" t="s">
        <v>1678</v>
      </c>
      <c r="B2717" t="s">
        <v>1679</v>
      </c>
      <c r="C2717" t="s">
        <v>10808</v>
      </c>
      <c r="D2717" t="s">
        <v>1680</v>
      </c>
      <c r="E2717">
        <v>250043</v>
      </c>
      <c r="F2717">
        <v>95</v>
      </c>
      <c r="G2717" t="s">
        <v>1681</v>
      </c>
      <c r="H2717" t="s">
        <v>12209</v>
      </c>
      <c r="I2717" t="s">
        <v>10768</v>
      </c>
      <c r="J2717">
        <f t="shared" si="42"/>
        <v>2716</v>
      </c>
    </row>
    <row r="2718" spans="1:10" x14ac:dyDescent="0.25">
      <c r="A2718" s="14" t="s">
        <v>1682</v>
      </c>
      <c r="B2718" t="s">
        <v>1683</v>
      </c>
      <c r="C2718" t="s">
        <v>10808</v>
      </c>
      <c r="D2718" t="s">
        <v>1684</v>
      </c>
      <c r="E2718">
        <v>440003</v>
      </c>
      <c r="F2718">
        <v>75</v>
      </c>
      <c r="G2718" t="s">
        <v>7345</v>
      </c>
      <c r="H2718" t="s">
        <v>12209</v>
      </c>
      <c r="I2718" t="s">
        <v>10768</v>
      </c>
      <c r="J2718">
        <f t="shared" si="42"/>
        <v>2717</v>
      </c>
    </row>
    <row r="2719" spans="1:10" x14ac:dyDescent="0.25">
      <c r="A2719" s="14" t="s">
        <v>1685</v>
      </c>
      <c r="B2719" t="s">
        <v>1686</v>
      </c>
      <c r="C2719" t="s">
        <v>10765</v>
      </c>
      <c r="D2719" t="s">
        <v>1687</v>
      </c>
      <c r="E2719">
        <v>470114</v>
      </c>
      <c r="F2719">
        <v>95</v>
      </c>
      <c r="H2719" t="s">
        <v>7752</v>
      </c>
      <c r="I2719" t="s">
        <v>10768</v>
      </c>
      <c r="J2719">
        <f t="shared" si="42"/>
        <v>2718</v>
      </c>
    </row>
    <row r="2720" spans="1:10" x14ac:dyDescent="0.25">
      <c r="A2720" s="14" t="s">
        <v>1688</v>
      </c>
      <c r="B2720" t="s">
        <v>1689</v>
      </c>
      <c r="C2720" t="s">
        <v>10765</v>
      </c>
      <c r="D2720" t="s">
        <v>1690</v>
      </c>
      <c r="E2720">
        <v>60188</v>
      </c>
      <c r="F2720">
        <v>95</v>
      </c>
      <c r="G2720" t="s">
        <v>5258</v>
      </c>
      <c r="H2720" t="s">
        <v>7748</v>
      </c>
      <c r="I2720" t="s">
        <v>10768</v>
      </c>
      <c r="J2720">
        <f t="shared" si="42"/>
        <v>2719</v>
      </c>
    </row>
    <row r="2721" spans="1:10" x14ac:dyDescent="0.25">
      <c r="A2721" s="14" t="s">
        <v>1691</v>
      </c>
      <c r="B2721" t="s">
        <v>1692</v>
      </c>
      <c r="C2721" t="s">
        <v>9874</v>
      </c>
      <c r="D2721" t="s">
        <v>8079</v>
      </c>
      <c r="E2721">
        <v>510040</v>
      </c>
      <c r="F2721">
        <v>95</v>
      </c>
      <c r="G2721" t="s">
        <v>1693</v>
      </c>
      <c r="H2721" t="s">
        <v>7761</v>
      </c>
      <c r="I2721" t="s">
        <v>10768</v>
      </c>
      <c r="J2721">
        <f t="shared" si="42"/>
        <v>2720</v>
      </c>
    </row>
    <row r="2722" spans="1:10" x14ac:dyDescent="0.25">
      <c r="A2722" s="14" t="s">
        <v>1694</v>
      </c>
      <c r="B2722" t="s">
        <v>1695</v>
      </c>
      <c r="C2722" t="s">
        <v>10765</v>
      </c>
      <c r="D2722" t="s">
        <v>1696</v>
      </c>
      <c r="E2722">
        <v>400076</v>
      </c>
      <c r="F2722">
        <v>95</v>
      </c>
      <c r="G2722" t="s">
        <v>1697</v>
      </c>
      <c r="H2722" t="s">
        <v>7776</v>
      </c>
      <c r="I2722" t="s">
        <v>10768</v>
      </c>
      <c r="J2722">
        <f t="shared" si="42"/>
        <v>2721</v>
      </c>
    </row>
    <row r="2723" spans="1:10" x14ac:dyDescent="0.25">
      <c r="A2723" s="14" t="s">
        <v>9480</v>
      </c>
      <c r="B2723" t="s">
        <v>9481</v>
      </c>
      <c r="C2723" t="s">
        <v>10765</v>
      </c>
      <c r="D2723" t="s">
        <v>9482</v>
      </c>
      <c r="E2723">
        <v>490027</v>
      </c>
      <c r="F2723">
        <v>95</v>
      </c>
      <c r="G2723" t="s">
        <v>9483</v>
      </c>
      <c r="H2723" t="s">
        <v>11461</v>
      </c>
      <c r="I2723" t="s">
        <v>10768</v>
      </c>
      <c r="J2723">
        <f t="shared" si="42"/>
        <v>2722</v>
      </c>
    </row>
    <row r="2724" spans="1:10" x14ac:dyDescent="0.25">
      <c r="A2724" s="14" t="s">
        <v>1698</v>
      </c>
      <c r="B2724" t="s">
        <v>1699</v>
      </c>
      <c r="C2724" t="s">
        <v>10765</v>
      </c>
      <c r="D2724" t="s">
        <v>1700</v>
      </c>
      <c r="E2724">
        <v>480175</v>
      </c>
      <c r="F2724">
        <v>95</v>
      </c>
      <c r="G2724" t="s">
        <v>1701</v>
      </c>
      <c r="H2724" t="s">
        <v>7776</v>
      </c>
      <c r="I2724" t="s">
        <v>10768</v>
      </c>
      <c r="J2724">
        <f t="shared" si="42"/>
        <v>2723</v>
      </c>
    </row>
    <row r="2725" spans="1:10" x14ac:dyDescent="0.25">
      <c r="A2725" s="14" t="s">
        <v>1702</v>
      </c>
      <c r="B2725" t="s">
        <v>1703</v>
      </c>
      <c r="C2725" t="s">
        <v>9874</v>
      </c>
      <c r="D2725" t="s">
        <v>5774</v>
      </c>
      <c r="E2725">
        <v>400073</v>
      </c>
      <c r="F2725">
        <v>95</v>
      </c>
      <c r="G2725" t="s">
        <v>5775</v>
      </c>
      <c r="H2725" t="s">
        <v>7776</v>
      </c>
      <c r="I2725" t="s">
        <v>10768</v>
      </c>
      <c r="J2725">
        <f t="shared" si="42"/>
        <v>2724</v>
      </c>
    </row>
    <row r="2726" spans="1:10" x14ac:dyDescent="0.25">
      <c r="A2726" s="14" t="s">
        <v>1704</v>
      </c>
      <c r="B2726" t="s">
        <v>1705</v>
      </c>
      <c r="C2726" t="s">
        <v>10765</v>
      </c>
      <c r="D2726" t="s">
        <v>1706</v>
      </c>
      <c r="E2726">
        <v>270149</v>
      </c>
      <c r="F2726">
        <v>95</v>
      </c>
      <c r="G2726" t="s">
        <v>1707</v>
      </c>
      <c r="H2726" t="s">
        <v>7771</v>
      </c>
      <c r="I2726" t="s">
        <v>10768</v>
      </c>
      <c r="J2726">
        <f t="shared" si="42"/>
        <v>2725</v>
      </c>
    </row>
    <row r="2727" spans="1:10" x14ac:dyDescent="0.25">
      <c r="A2727" s="14" t="s">
        <v>9420</v>
      </c>
      <c r="B2727" t="s">
        <v>9421</v>
      </c>
      <c r="C2727" t="s">
        <v>10765</v>
      </c>
      <c r="D2727" t="s">
        <v>9422</v>
      </c>
      <c r="E2727">
        <v>300060</v>
      </c>
      <c r="F2727">
        <v>95</v>
      </c>
      <c r="G2727" t="s">
        <v>9423</v>
      </c>
      <c r="H2727" t="s">
        <v>11461</v>
      </c>
      <c r="I2727" t="s">
        <v>10768</v>
      </c>
      <c r="J2727">
        <f t="shared" si="42"/>
        <v>2726</v>
      </c>
    </row>
    <row r="2728" spans="1:10" x14ac:dyDescent="0.25">
      <c r="A2728" s="14" t="s">
        <v>1708</v>
      </c>
      <c r="B2728" t="s">
        <v>1709</v>
      </c>
      <c r="C2728" t="s">
        <v>10765</v>
      </c>
      <c r="D2728" t="s">
        <v>10119</v>
      </c>
      <c r="E2728">
        <v>480266</v>
      </c>
      <c r="F2728">
        <v>95</v>
      </c>
      <c r="G2728" t="s">
        <v>1710</v>
      </c>
      <c r="H2728" t="s">
        <v>7776</v>
      </c>
      <c r="I2728" t="s">
        <v>10768</v>
      </c>
      <c r="J2728">
        <f t="shared" si="42"/>
        <v>2727</v>
      </c>
    </row>
    <row r="2729" spans="1:10" x14ac:dyDescent="0.25">
      <c r="A2729" s="14" t="s">
        <v>1711</v>
      </c>
      <c r="B2729" t="s">
        <v>1712</v>
      </c>
      <c r="C2729" t="s">
        <v>9874</v>
      </c>
      <c r="D2729" t="s">
        <v>1713</v>
      </c>
      <c r="E2729">
        <v>170018</v>
      </c>
      <c r="F2729">
        <v>95</v>
      </c>
      <c r="G2729" t="s">
        <v>1714</v>
      </c>
      <c r="H2729" t="s">
        <v>7771</v>
      </c>
      <c r="I2729" t="s">
        <v>10768</v>
      </c>
      <c r="J2729">
        <f t="shared" si="42"/>
        <v>2728</v>
      </c>
    </row>
    <row r="2730" spans="1:10" x14ac:dyDescent="0.25">
      <c r="A2730" s="14" t="s">
        <v>1715</v>
      </c>
      <c r="B2730" t="s">
        <v>1716</v>
      </c>
      <c r="C2730" t="s">
        <v>10808</v>
      </c>
      <c r="D2730" t="s">
        <v>1717</v>
      </c>
      <c r="E2730">
        <v>230038</v>
      </c>
      <c r="F2730">
        <v>95</v>
      </c>
      <c r="G2730" t="s">
        <v>9447</v>
      </c>
      <c r="H2730" t="s">
        <v>12209</v>
      </c>
      <c r="I2730" t="s">
        <v>10768</v>
      </c>
      <c r="J2730">
        <f t="shared" si="42"/>
        <v>2729</v>
      </c>
    </row>
    <row r="2731" spans="1:10" x14ac:dyDescent="0.25">
      <c r="A2731" s="14" t="s">
        <v>9948</v>
      </c>
      <c r="B2731" t="s">
        <v>9949</v>
      </c>
      <c r="C2731" t="s">
        <v>10765</v>
      </c>
      <c r="D2731" t="s">
        <v>9950</v>
      </c>
      <c r="E2731">
        <v>530007</v>
      </c>
      <c r="F2731">
        <v>95</v>
      </c>
      <c r="G2731" t="s">
        <v>9951</v>
      </c>
      <c r="H2731" t="s">
        <v>11461</v>
      </c>
      <c r="I2731" t="s">
        <v>10768</v>
      </c>
      <c r="J2731">
        <f t="shared" si="42"/>
        <v>2730</v>
      </c>
    </row>
    <row r="2732" spans="1:10" x14ac:dyDescent="0.25">
      <c r="A2732" s="14" t="s">
        <v>1718</v>
      </c>
      <c r="B2732" t="s">
        <v>1719</v>
      </c>
      <c r="C2732" t="s">
        <v>10765</v>
      </c>
      <c r="D2732" t="s">
        <v>1720</v>
      </c>
      <c r="E2732">
        <v>130094</v>
      </c>
      <c r="F2732">
        <v>95</v>
      </c>
      <c r="G2732" t="s">
        <v>1721</v>
      </c>
      <c r="H2732" t="s">
        <v>7752</v>
      </c>
      <c r="I2732" t="s">
        <v>10768</v>
      </c>
      <c r="J2732">
        <f t="shared" si="42"/>
        <v>2731</v>
      </c>
    </row>
    <row r="2733" spans="1:10" x14ac:dyDescent="0.25">
      <c r="A2733" s="14" t="s">
        <v>1722</v>
      </c>
      <c r="B2733" t="s">
        <v>1723</v>
      </c>
      <c r="C2733" t="s">
        <v>10765</v>
      </c>
      <c r="D2733" t="s">
        <v>1724</v>
      </c>
      <c r="E2733">
        <v>450046</v>
      </c>
      <c r="F2733">
        <v>95</v>
      </c>
      <c r="G2733" t="s">
        <v>1725</v>
      </c>
      <c r="H2733" t="s">
        <v>7752</v>
      </c>
      <c r="I2733" t="s">
        <v>10768</v>
      </c>
      <c r="J2733">
        <f t="shared" si="42"/>
        <v>2732</v>
      </c>
    </row>
    <row r="2734" spans="1:10" x14ac:dyDescent="0.25">
      <c r="A2734" s="14" t="s">
        <v>1726</v>
      </c>
      <c r="B2734" t="s">
        <v>11610</v>
      </c>
      <c r="C2734" t="s">
        <v>10765</v>
      </c>
      <c r="D2734" t="s">
        <v>1727</v>
      </c>
      <c r="E2734">
        <v>250042</v>
      </c>
      <c r="F2734">
        <v>95</v>
      </c>
      <c r="G2734" t="s">
        <v>1728</v>
      </c>
      <c r="H2734" t="s">
        <v>12209</v>
      </c>
      <c r="I2734" t="s">
        <v>10768</v>
      </c>
      <c r="J2734">
        <f t="shared" si="42"/>
        <v>2733</v>
      </c>
    </row>
    <row r="2735" spans="1:10" x14ac:dyDescent="0.25">
      <c r="A2735" s="14" t="s">
        <v>1729</v>
      </c>
      <c r="B2735" t="s">
        <v>1730</v>
      </c>
      <c r="C2735" t="s">
        <v>10765</v>
      </c>
      <c r="D2735" t="s">
        <v>1731</v>
      </c>
      <c r="E2735">
        <v>290068</v>
      </c>
      <c r="F2735">
        <v>95</v>
      </c>
      <c r="G2735" t="s">
        <v>1732</v>
      </c>
      <c r="H2735" t="s">
        <v>7768</v>
      </c>
      <c r="I2735" t="s">
        <v>10768</v>
      </c>
      <c r="J2735">
        <f t="shared" si="42"/>
        <v>2734</v>
      </c>
    </row>
    <row r="2736" spans="1:10" x14ac:dyDescent="0.25">
      <c r="A2736" s="14" t="s">
        <v>1733</v>
      </c>
      <c r="B2736" t="s">
        <v>1734</v>
      </c>
      <c r="C2736" t="s">
        <v>10765</v>
      </c>
      <c r="D2736" t="s">
        <v>7661</v>
      </c>
      <c r="E2736">
        <v>10101</v>
      </c>
      <c r="F2736">
        <v>95</v>
      </c>
      <c r="G2736" t="s">
        <v>7662</v>
      </c>
      <c r="H2736" t="s">
        <v>7752</v>
      </c>
      <c r="I2736" t="s">
        <v>10768</v>
      </c>
      <c r="J2736">
        <f t="shared" si="42"/>
        <v>2735</v>
      </c>
    </row>
    <row r="2737" spans="1:10" x14ac:dyDescent="0.25">
      <c r="A2737" s="14" t="s">
        <v>1735</v>
      </c>
      <c r="B2737" t="s">
        <v>1736</v>
      </c>
      <c r="C2737" t="s">
        <v>10765</v>
      </c>
      <c r="D2737" t="s">
        <v>1737</v>
      </c>
      <c r="E2737">
        <v>480172</v>
      </c>
      <c r="F2737">
        <v>95</v>
      </c>
      <c r="G2737" t="s">
        <v>1738</v>
      </c>
      <c r="H2737" t="s">
        <v>7776</v>
      </c>
      <c r="I2737" t="s">
        <v>10768</v>
      </c>
      <c r="J2737">
        <f t="shared" si="42"/>
        <v>2736</v>
      </c>
    </row>
    <row r="2738" spans="1:10" x14ac:dyDescent="0.25">
      <c r="A2738" s="14" t="s">
        <v>1739</v>
      </c>
      <c r="B2738" t="s">
        <v>1740</v>
      </c>
      <c r="C2738" t="s">
        <v>10765</v>
      </c>
      <c r="D2738" t="s">
        <v>1741</v>
      </c>
      <c r="E2738">
        <v>260135</v>
      </c>
      <c r="F2738">
        <v>95</v>
      </c>
      <c r="G2738" t="s">
        <v>8258</v>
      </c>
      <c r="H2738" t="s">
        <v>7771</v>
      </c>
      <c r="I2738" t="s">
        <v>10768</v>
      </c>
      <c r="J2738">
        <f t="shared" si="42"/>
        <v>2737</v>
      </c>
    </row>
    <row r="2739" spans="1:10" x14ac:dyDescent="0.25">
      <c r="A2739" s="14" t="s">
        <v>1742</v>
      </c>
      <c r="B2739" t="s">
        <v>1743</v>
      </c>
      <c r="C2739" t="s">
        <v>9874</v>
      </c>
      <c r="D2739" t="s">
        <v>1744</v>
      </c>
      <c r="E2739">
        <v>550068</v>
      </c>
      <c r="F2739">
        <v>95</v>
      </c>
      <c r="G2739" t="s">
        <v>1745</v>
      </c>
      <c r="H2739" t="s">
        <v>7771</v>
      </c>
      <c r="I2739" t="s">
        <v>10768</v>
      </c>
      <c r="J2739">
        <f t="shared" si="42"/>
        <v>2738</v>
      </c>
    </row>
    <row r="2740" spans="1:10" x14ac:dyDescent="0.25">
      <c r="A2740" s="14" t="s">
        <v>1746</v>
      </c>
      <c r="B2740" t="s">
        <v>1747</v>
      </c>
      <c r="C2740" t="s">
        <v>9874</v>
      </c>
      <c r="D2740" t="s">
        <v>1748</v>
      </c>
      <c r="E2740">
        <v>60200</v>
      </c>
      <c r="F2740">
        <v>95</v>
      </c>
      <c r="G2740" t="s">
        <v>1749</v>
      </c>
      <c r="H2740" t="s">
        <v>7748</v>
      </c>
      <c r="I2740" t="s">
        <v>10768</v>
      </c>
      <c r="J2740">
        <f t="shared" si="42"/>
        <v>2739</v>
      </c>
    </row>
    <row r="2741" spans="1:10" x14ac:dyDescent="0.25">
      <c r="A2741" s="14" t="s">
        <v>1750</v>
      </c>
      <c r="B2741" t="s">
        <v>1751</v>
      </c>
      <c r="C2741" t="s">
        <v>10808</v>
      </c>
      <c r="D2741" t="s">
        <v>1752</v>
      </c>
      <c r="E2741">
        <v>460048</v>
      </c>
      <c r="F2741">
        <v>95</v>
      </c>
      <c r="G2741" t="s">
        <v>1753</v>
      </c>
      <c r="H2741" t="s">
        <v>7771</v>
      </c>
      <c r="I2741" t="s">
        <v>10768</v>
      </c>
      <c r="J2741">
        <f t="shared" si="42"/>
        <v>2740</v>
      </c>
    </row>
    <row r="2742" spans="1:10" x14ac:dyDescent="0.25">
      <c r="A2742" s="14" t="s">
        <v>1754</v>
      </c>
      <c r="B2742" t="s">
        <v>7023</v>
      </c>
      <c r="C2742" t="s">
        <v>10765</v>
      </c>
      <c r="D2742" t="s">
        <v>1755</v>
      </c>
      <c r="E2742">
        <v>290095</v>
      </c>
      <c r="F2742">
        <v>95</v>
      </c>
      <c r="G2742" t="s">
        <v>12316</v>
      </c>
      <c r="H2742" t="s">
        <v>7768</v>
      </c>
      <c r="I2742" t="s">
        <v>10768</v>
      </c>
      <c r="J2742">
        <f t="shared" si="42"/>
        <v>2741</v>
      </c>
    </row>
    <row r="2743" spans="1:10" x14ac:dyDescent="0.25">
      <c r="A2743" s="14" t="s">
        <v>1756</v>
      </c>
      <c r="B2743" t="s">
        <v>1757</v>
      </c>
      <c r="C2743" t="s">
        <v>9874</v>
      </c>
      <c r="D2743" t="s">
        <v>9021</v>
      </c>
      <c r="E2743">
        <v>480061</v>
      </c>
      <c r="F2743">
        <v>95</v>
      </c>
      <c r="G2743" t="s">
        <v>9022</v>
      </c>
      <c r="H2743" t="s">
        <v>7776</v>
      </c>
      <c r="I2743" t="s">
        <v>10768</v>
      </c>
      <c r="J2743">
        <f t="shared" si="42"/>
        <v>2742</v>
      </c>
    </row>
    <row r="2744" spans="1:10" x14ac:dyDescent="0.25">
      <c r="A2744" s="14" t="s">
        <v>1758</v>
      </c>
      <c r="B2744" t="s">
        <v>1759</v>
      </c>
      <c r="C2744" t="s">
        <v>10765</v>
      </c>
      <c r="D2744" t="s">
        <v>1760</v>
      </c>
      <c r="E2744">
        <v>310008</v>
      </c>
      <c r="F2744">
        <v>95</v>
      </c>
      <c r="G2744" t="s">
        <v>1761</v>
      </c>
      <c r="H2744" t="s">
        <v>7768</v>
      </c>
      <c r="I2744" t="s">
        <v>10768</v>
      </c>
      <c r="J2744">
        <f t="shared" si="42"/>
        <v>2743</v>
      </c>
    </row>
    <row r="2745" spans="1:10" x14ac:dyDescent="0.25">
      <c r="A2745" s="14" t="s">
        <v>9557</v>
      </c>
      <c r="B2745" t="s">
        <v>9558</v>
      </c>
      <c r="C2745" t="s">
        <v>10765</v>
      </c>
      <c r="D2745" t="s">
        <v>9559</v>
      </c>
      <c r="E2745">
        <v>410054</v>
      </c>
      <c r="F2745">
        <v>95</v>
      </c>
      <c r="G2745" t="s">
        <v>9560</v>
      </c>
      <c r="H2745" t="s">
        <v>11461</v>
      </c>
      <c r="I2745" t="s">
        <v>10768</v>
      </c>
      <c r="J2745">
        <f t="shared" si="42"/>
        <v>2744</v>
      </c>
    </row>
    <row r="2746" spans="1:10" x14ac:dyDescent="0.25">
      <c r="A2746" s="14" t="s">
        <v>1762</v>
      </c>
      <c r="B2746" t="s">
        <v>1763</v>
      </c>
      <c r="C2746" t="s">
        <v>10765</v>
      </c>
      <c r="D2746" t="s">
        <v>1764</v>
      </c>
      <c r="E2746">
        <v>60193</v>
      </c>
      <c r="F2746">
        <v>95</v>
      </c>
      <c r="G2746" t="s">
        <v>1765</v>
      </c>
      <c r="H2746" t="s">
        <v>7748</v>
      </c>
      <c r="I2746" t="s">
        <v>10768</v>
      </c>
      <c r="J2746">
        <f t="shared" si="42"/>
        <v>2745</v>
      </c>
    </row>
    <row r="2747" spans="1:10" x14ac:dyDescent="0.25">
      <c r="A2747" s="14" t="s">
        <v>1766</v>
      </c>
      <c r="B2747" t="s">
        <v>1767</v>
      </c>
      <c r="C2747" t="s">
        <v>10765</v>
      </c>
      <c r="D2747" t="s">
        <v>1768</v>
      </c>
      <c r="E2747">
        <v>480184</v>
      </c>
      <c r="F2747">
        <v>95</v>
      </c>
      <c r="G2747" t="s">
        <v>1769</v>
      </c>
      <c r="H2747" t="s">
        <v>7776</v>
      </c>
      <c r="I2747" t="s">
        <v>10768</v>
      </c>
      <c r="J2747">
        <f t="shared" si="42"/>
        <v>2746</v>
      </c>
    </row>
    <row r="2748" spans="1:10" x14ac:dyDescent="0.25">
      <c r="A2748" s="14" t="s">
        <v>1770</v>
      </c>
      <c r="B2748" t="s">
        <v>1771</v>
      </c>
      <c r="C2748" t="s">
        <v>10765</v>
      </c>
      <c r="D2748" t="s">
        <v>1772</v>
      </c>
      <c r="E2748">
        <v>450057</v>
      </c>
      <c r="F2748">
        <v>95</v>
      </c>
      <c r="G2748" t="s">
        <v>1773</v>
      </c>
      <c r="H2748" t="s">
        <v>7752</v>
      </c>
      <c r="I2748" t="s">
        <v>10768</v>
      </c>
      <c r="J2748">
        <f t="shared" si="42"/>
        <v>2747</v>
      </c>
    </row>
    <row r="2749" spans="1:10" x14ac:dyDescent="0.25">
      <c r="A2749" s="14" t="s">
        <v>1774</v>
      </c>
      <c r="B2749" t="s">
        <v>1775</v>
      </c>
      <c r="C2749" t="s">
        <v>10765</v>
      </c>
      <c r="D2749" t="s">
        <v>1776</v>
      </c>
      <c r="E2749">
        <v>20248</v>
      </c>
      <c r="F2749">
        <v>95</v>
      </c>
      <c r="G2749" t="s">
        <v>7756</v>
      </c>
      <c r="H2749" t="s">
        <v>7757</v>
      </c>
      <c r="I2749" t="s">
        <v>10768</v>
      </c>
      <c r="J2749">
        <f t="shared" si="42"/>
        <v>2748</v>
      </c>
    </row>
    <row r="2750" spans="1:10" x14ac:dyDescent="0.25">
      <c r="A2750" s="14" t="s">
        <v>1777</v>
      </c>
      <c r="B2750" t="s">
        <v>1778</v>
      </c>
      <c r="C2750" t="s">
        <v>10765</v>
      </c>
      <c r="D2750" t="s">
        <v>5774</v>
      </c>
      <c r="E2750">
        <v>400071</v>
      </c>
      <c r="F2750">
        <v>95</v>
      </c>
      <c r="G2750" t="s">
        <v>5775</v>
      </c>
      <c r="H2750" t="s">
        <v>7776</v>
      </c>
      <c r="I2750" t="s">
        <v>10768</v>
      </c>
      <c r="J2750">
        <f t="shared" si="42"/>
        <v>2749</v>
      </c>
    </row>
    <row r="2751" spans="1:10" x14ac:dyDescent="0.25">
      <c r="A2751" s="14" t="s">
        <v>1779</v>
      </c>
      <c r="B2751" t="s">
        <v>8395</v>
      </c>
      <c r="C2751" t="s">
        <v>10765</v>
      </c>
      <c r="D2751" t="s">
        <v>1780</v>
      </c>
      <c r="E2751">
        <v>290093</v>
      </c>
      <c r="F2751">
        <v>95</v>
      </c>
      <c r="G2751" t="s">
        <v>1781</v>
      </c>
      <c r="H2751" t="s">
        <v>7768</v>
      </c>
      <c r="I2751" t="s">
        <v>10768</v>
      </c>
      <c r="J2751">
        <f t="shared" si="42"/>
        <v>2750</v>
      </c>
    </row>
    <row r="2752" spans="1:10" x14ac:dyDescent="0.25">
      <c r="A2752" s="14" t="s">
        <v>1782</v>
      </c>
      <c r="B2752" t="s">
        <v>2085</v>
      </c>
      <c r="C2752" t="s">
        <v>10765</v>
      </c>
      <c r="D2752" t="s">
        <v>1783</v>
      </c>
      <c r="E2752">
        <v>180072</v>
      </c>
      <c r="F2752">
        <v>95</v>
      </c>
      <c r="G2752" t="s">
        <v>1784</v>
      </c>
      <c r="H2752" t="s">
        <v>7771</v>
      </c>
      <c r="I2752" t="s">
        <v>10768</v>
      </c>
      <c r="J2752">
        <f t="shared" si="42"/>
        <v>2751</v>
      </c>
    </row>
    <row r="2753" spans="1:10" x14ac:dyDescent="0.25">
      <c r="A2753" s="14" t="s">
        <v>1785</v>
      </c>
      <c r="B2753" t="s">
        <v>1786</v>
      </c>
      <c r="C2753" t="s">
        <v>10765</v>
      </c>
      <c r="D2753" t="s">
        <v>1787</v>
      </c>
      <c r="E2753">
        <v>550032</v>
      </c>
      <c r="F2753">
        <v>95</v>
      </c>
      <c r="G2753" t="s">
        <v>1788</v>
      </c>
      <c r="H2753" t="s">
        <v>7771</v>
      </c>
      <c r="I2753" t="s">
        <v>10768</v>
      </c>
      <c r="J2753">
        <f t="shared" si="42"/>
        <v>2752</v>
      </c>
    </row>
    <row r="2754" spans="1:10" x14ac:dyDescent="0.25">
      <c r="A2754" s="14" t="s">
        <v>1789</v>
      </c>
      <c r="B2754" t="s">
        <v>1790</v>
      </c>
      <c r="C2754" t="s">
        <v>10765</v>
      </c>
      <c r="D2754" t="s">
        <v>1791</v>
      </c>
      <c r="E2754">
        <v>370059</v>
      </c>
      <c r="F2754">
        <v>95</v>
      </c>
      <c r="G2754" t="s">
        <v>1792</v>
      </c>
      <c r="H2754" t="s">
        <v>7752</v>
      </c>
      <c r="I2754" t="s">
        <v>10768</v>
      </c>
      <c r="J2754">
        <f t="shared" si="42"/>
        <v>2753</v>
      </c>
    </row>
    <row r="2755" spans="1:10" x14ac:dyDescent="0.25">
      <c r="A2755" s="14" t="s">
        <v>1793</v>
      </c>
      <c r="B2755" t="s">
        <v>1794</v>
      </c>
      <c r="C2755" t="s">
        <v>10808</v>
      </c>
      <c r="D2755" t="s">
        <v>2203</v>
      </c>
      <c r="E2755">
        <v>60194</v>
      </c>
      <c r="F2755">
        <v>95</v>
      </c>
      <c r="G2755" t="s">
        <v>2204</v>
      </c>
      <c r="H2755" t="s">
        <v>7748</v>
      </c>
      <c r="I2755" t="s">
        <v>10768</v>
      </c>
      <c r="J2755">
        <f t="shared" si="42"/>
        <v>2754</v>
      </c>
    </row>
    <row r="2756" spans="1:10" x14ac:dyDescent="0.25">
      <c r="A2756" s="14" t="s">
        <v>1795</v>
      </c>
      <c r="B2756" t="s">
        <v>1796</v>
      </c>
      <c r="C2756" t="s">
        <v>10765</v>
      </c>
      <c r="D2756" t="s">
        <v>1797</v>
      </c>
      <c r="E2756">
        <v>420088</v>
      </c>
      <c r="F2756">
        <v>95</v>
      </c>
      <c r="G2756" t="s">
        <v>1798</v>
      </c>
      <c r="H2756" t="s">
        <v>7761</v>
      </c>
      <c r="I2756" t="s">
        <v>10768</v>
      </c>
      <c r="J2756">
        <f t="shared" ref="J2756:J2819" si="43">J2755+1</f>
        <v>2755</v>
      </c>
    </row>
    <row r="2757" spans="1:10" x14ac:dyDescent="0.25">
      <c r="A2757" s="14" t="s">
        <v>1799</v>
      </c>
      <c r="B2757" t="s">
        <v>1800</v>
      </c>
      <c r="C2757" t="s">
        <v>10765</v>
      </c>
      <c r="D2757" t="s">
        <v>1801</v>
      </c>
      <c r="E2757">
        <v>190077</v>
      </c>
      <c r="F2757">
        <v>95</v>
      </c>
      <c r="G2757" t="s">
        <v>1802</v>
      </c>
      <c r="H2757" t="s">
        <v>7768</v>
      </c>
      <c r="I2757" t="s">
        <v>10768</v>
      </c>
      <c r="J2757">
        <f t="shared" si="43"/>
        <v>2756</v>
      </c>
    </row>
    <row r="2758" spans="1:10" x14ac:dyDescent="0.25">
      <c r="A2758" s="14" t="s">
        <v>9511</v>
      </c>
      <c r="B2758" t="s">
        <v>9512</v>
      </c>
      <c r="C2758" t="s">
        <v>10808</v>
      </c>
      <c r="D2758" t="s">
        <v>9513</v>
      </c>
      <c r="E2758">
        <v>410052</v>
      </c>
      <c r="F2758">
        <v>95</v>
      </c>
      <c r="G2758" t="s">
        <v>9514</v>
      </c>
      <c r="H2758" t="s">
        <v>11461</v>
      </c>
      <c r="I2758" t="s">
        <v>10768</v>
      </c>
      <c r="J2758">
        <f t="shared" si="43"/>
        <v>2757</v>
      </c>
    </row>
    <row r="2759" spans="1:10" x14ac:dyDescent="0.25">
      <c r="A2759" s="14" t="s">
        <v>1803</v>
      </c>
      <c r="B2759" t="s">
        <v>1804</v>
      </c>
      <c r="C2759" t="s">
        <v>10808</v>
      </c>
      <c r="D2759" t="s">
        <v>1805</v>
      </c>
      <c r="E2759">
        <v>370056</v>
      </c>
      <c r="F2759">
        <v>75</v>
      </c>
      <c r="G2759" t="s">
        <v>1806</v>
      </c>
      <c r="H2759" t="s">
        <v>7752</v>
      </c>
      <c r="I2759" t="s">
        <v>10768</v>
      </c>
      <c r="J2759">
        <f t="shared" si="43"/>
        <v>2758</v>
      </c>
    </row>
    <row r="2760" spans="1:10" x14ac:dyDescent="0.25">
      <c r="A2760" s="14" t="s">
        <v>1807</v>
      </c>
      <c r="B2760" t="s">
        <v>1808</v>
      </c>
      <c r="C2760" t="s">
        <v>10765</v>
      </c>
      <c r="D2760" t="s">
        <v>1809</v>
      </c>
      <c r="E2760">
        <v>20246</v>
      </c>
      <c r="F2760">
        <v>95</v>
      </c>
      <c r="G2760" t="s">
        <v>7756</v>
      </c>
      <c r="H2760" t="s">
        <v>7757</v>
      </c>
      <c r="I2760" t="s">
        <v>10768</v>
      </c>
      <c r="J2760">
        <f t="shared" si="43"/>
        <v>2759</v>
      </c>
    </row>
    <row r="2761" spans="1:10" x14ac:dyDescent="0.25">
      <c r="A2761" s="14" t="s">
        <v>9507</v>
      </c>
      <c r="B2761" t="s">
        <v>9508</v>
      </c>
      <c r="C2761" t="s">
        <v>10765</v>
      </c>
      <c r="D2761" t="s">
        <v>9509</v>
      </c>
      <c r="E2761">
        <v>300064</v>
      </c>
      <c r="F2761">
        <v>95</v>
      </c>
      <c r="G2761" t="s">
        <v>9510</v>
      </c>
      <c r="H2761" t="s">
        <v>11461</v>
      </c>
      <c r="I2761" t="s">
        <v>10768</v>
      </c>
      <c r="J2761">
        <f t="shared" si="43"/>
        <v>2760</v>
      </c>
    </row>
    <row r="2762" spans="1:10" x14ac:dyDescent="0.25">
      <c r="A2762" s="14" t="s">
        <v>1810</v>
      </c>
      <c r="B2762" t="s">
        <v>1811</v>
      </c>
      <c r="C2762" t="s">
        <v>10765</v>
      </c>
      <c r="D2762" t="s">
        <v>1812</v>
      </c>
      <c r="E2762">
        <v>60195</v>
      </c>
      <c r="F2762">
        <v>95</v>
      </c>
      <c r="G2762" t="s">
        <v>1813</v>
      </c>
      <c r="H2762" t="s">
        <v>7748</v>
      </c>
      <c r="I2762" t="s">
        <v>10768</v>
      </c>
      <c r="J2762">
        <f t="shared" si="43"/>
        <v>2761</v>
      </c>
    </row>
    <row r="2763" spans="1:10" x14ac:dyDescent="0.25">
      <c r="A2763" s="14" t="s">
        <v>1814</v>
      </c>
      <c r="B2763" t="s">
        <v>1815</v>
      </c>
      <c r="C2763" t="s">
        <v>10808</v>
      </c>
      <c r="D2763" t="s">
        <v>1816</v>
      </c>
      <c r="E2763">
        <v>170088</v>
      </c>
      <c r="F2763">
        <v>95</v>
      </c>
      <c r="G2763" t="s">
        <v>1817</v>
      </c>
      <c r="H2763" t="s">
        <v>7771</v>
      </c>
      <c r="I2763" t="s">
        <v>10768</v>
      </c>
      <c r="J2763">
        <f t="shared" si="43"/>
        <v>2762</v>
      </c>
    </row>
    <row r="2764" spans="1:10" x14ac:dyDescent="0.25">
      <c r="A2764" s="14" t="s">
        <v>1818</v>
      </c>
      <c r="B2764" t="s">
        <v>1819</v>
      </c>
      <c r="C2764" t="s">
        <v>10765</v>
      </c>
      <c r="D2764" t="s">
        <v>1820</v>
      </c>
      <c r="E2764">
        <v>480183</v>
      </c>
      <c r="F2764">
        <v>95</v>
      </c>
      <c r="G2764" t="s">
        <v>1821</v>
      </c>
      <c r="H2764" t="s">
        <v>7776</v>
      </c>
      <c r="I2764" t="s">
        <v>10768</v>
      </c>
      <c r="J2764">
        <f t="shared" si="43"/>
        <v>2763</v>
      </c>
    </row>
    <row r="2765" spans="1:10" x14ac:dyDescent="0.25">
      <c r="A2765" s="14" t="s">
        <v>1822</v>
      </c>
      <c r="B2765" t="s">
        <v>1786</v>
      </c>
      <c r="C2765" t="s">
        <v>10765</v>
      </c>
      <c r="D2765" t="s">
        <v>1823</v>
      </c>
      <c r="E2765">
        <v>480103</v>
      </c>
      <c r="F2765">
        <v>95</v>
      </c>
      <c r="G2765" t="s">
        <v>1788</v>
      </c>
      <c r="H2765" t="s">
        <v>7776</v>
      </c>
      <c r="I2765" t="s">
        <v>10768</v>
      </c>
      <c r="J2765">
        <f t="shared" si="43"/>
        <v>2764</v>
      </c>
    </row>
    <row r="2766" spans="1:10" x14ac:dyDescent="0.25">
      <c r="A2766" s="14" t="s">
        <v>1824</v>
      </c>
      <c r="B2766" t="s">
        <v>1825</v>
      </c>
      <c r="C2766" t="s">
        <v>10765</v>
      </c>
      <c r="D2766" t="s">
        <v>1826</v>
      </c>
      <c r="E2766">
        <v>270082</v>
      </c>
      <c r="F2766">
        <v>95</v>
      </c>
      <c r="G2766" t="s">
        <v>1827</v>
      </c>
      <c r="H2766" t="s">
        <v>7771</v>
      </c>
      <c r="I2766" t="s">
        <v>10768</v>
      </c>
      <c r="J2766">
        <f t="shared" si="43"/>
        <v>2765</v>
      </c>
    </row>
    <row r="2767" spans="1:10" x14ac:dyDescent="0.25">
      <c r="A2767" s="14" t="s">
        <v>1828</v>
      </c>
      <c r="B2767" t="s">
        <v>1829</v>
      </c>
      <c r="C2767" t="s">
        <v>10808</v>
      </c>
      <c r="D2767" t="s">
        <v>1830</v>
      </c>
      <c r="E2767">
        <v>550070</v>
      </c>
      <c r="F2767">
        <v>95</v>
      </c>
      <c r="G2767" t="s">
        <v>1831</v>
      </c>
      <c r="H2767" t="s">
        <v>7771</v>
      </c>
      <c r="I2767" t="s">
        <v>10768</v>
      </c>
      <c r="J2767">
        <f t="shared" si="43"/>
        <v>2766</v>
      </c>
    </row>
    <row r="2768" spans="1:10" x14ac:dyDescent="0.25">
      <c r="A2768" s="14" t="s">
        <v>1832</v>
      </c>
      <c r="B2768" t="s">
        <v>1833</v>
      </c>
      <c r="C2768" t="s">
        <v>10765</v>
      </c>
      <c r="D2768" t="s">
        <v>1834</v>
      </c>
      <c r="E2768">
        <v>370003</v>
      </c>
      <c r="F2768">
        <v>95</v>
      </c>
      <c r="G2768" t="s">
        <v>8987</v>
      </c>
      <c r="H2768" t="s">
        <v>7752</v>
      </c>
      <c r="I2768" t="s">
        <v>10768</v>
      </c>
      <c r="J2768">
        <f t="shared" si="43"/>
        <v>2767</v>
      </c>
    </row>
    <row r="2769" spans="1:10" x14ac:dyDescent="0.25">
      <c r="A2769" s="14" t="s">
        <v>1835</v>
      </c>
      <c r="B2769" t="s">
        <v>1836</v>
      </c>
      <c r="C2769" t="s">
        <v>9874</v>
      </c>
      <c r="D2769" t="s">
        <v>1837</v>
      </c>
      <c r="E2769">
        <v>60225</v>
      </c>
      <c r="F2769">
        <v>95</v>
      </c>
      <c r="G2769" t="s">
        <v>5235</v>
      </c>
      <c r="H2769" t="s">
        <v>7748</v>
      </c>
      <c r="I2769" t="s">
        <v>10768</v>
      </c>
      <c r="J2769">
        <f t="shared" si="43"/>
        <v>2768</v>
      </c>
    </row>
    <row r="2770" spans="1:10" x14ac:dyDescent="0.25">
      <c r="A2770" s="14" t="s">
        <v>1838</v>
      </c>
      <c r="B2770" t="s">
        <v>1839</v>
      </c>
      <c r="C2770" t="s">
        <v>10808</v>
      </c>
      <c r="D2770" t="s">
        <v>9269</v>
      </c>
      <c r="E2770">
        <v>510043</v>
      </c>
      <c r="F2770">
        <v>95</v>
      </c>
      <c r="G2770" t="s">
        <v>1840</v>
      </c>
      <c r="H2770" t="s">
        <v>7761</v>
      </c>
      <c r="I2770" t="s">
        <v>10768</v>
      </c>
      <c r="J2770">
        <f t="shared" si="43"/>
        <v>2769</v>
      </c>
    </row>
    <row r="2771" spans="1:10" x14ac:dyDescent="0.25">
      <c r="A2771" s="14" t="s">
        <v>1841</v>
      </c>
      <c r="B2771" t="s">
        <v>1842</v>
      </c>
      <c r="C2771" t="s">
        <v>10765</v>
      </c>
      <c r="D2771" t="s">
        <v>1843</v>
      </c>
      <c r="E2771">
        <v>180071</v>
      </c>
      <c r="F2771">
        <v>95</v>
      </c>
      <c r="G2771" t="s">
        <v>1844</v>
      </c>
      <c r="H2771" t="s">
        <v>7771</v>
      </c>
      <c r="I2771" t="s">
        <v>10768</v>
      </c>
      <c r="J2771">
        <f t="shared" si="43"/>
        <v>2770</v>
      </c>
    </row>
    <row r="2772" spans="1:10" x14ac:dyDescent="0.25">
      <c r="A2772" s="14" t="s">
        <v>9523</v>
      </c>
      <c r="B2772" t="s">
        <v>9524</v>
      </c>
      <c r="C2772" t="s">
        <v>10765</v>
      </c>
      <c r="D2772" t="s">
        <v>9525</v>
      </c>
      <c r="E2772">
        <v>490028</v>
      </c>
      <c r="F2772">
        <v>95</v>
      </c>
      <c r="G2772" t="s">
        <v>9526</v>
      </c>
      <c r="H2772" t="s">
        <v>11461</v>
      </c>
      <c r="I2772" t="s">
        <v>10768</v>
      </c>
      <c r="J2772">
        <f t="shared" si="43"/>
        <v>2771</v>
      </c>
    </row>
    <row r="2773" spans="1:10" x14ac:dyDescent="0.25">
      <c r="A2773" s="14" t="s">
        <v>9530</v>
      </c>
      <c r="B2773" t="s">
        <v>9531</v>
      </c>
      <c r="C2773" t="s">
        <v>10765</v>
      </c>
      <c r="D2773" t="s">
        <v>9532</v>
      </c>
      <c r="E2773">
        <v>80048</v>
      </c>
      <c r="F2773">
        <v>95</v>
      </c>
      <c r="G2773" t="s">
        <v>9971</v>
      </c>
      <c r="H2773" t="s">
        <v>11461</v>
      </c>
      <c r="I2773" t="s">
        <v>10768</v>
      </c>
      <c r="J2773">
        <f t="shared" si="43"/>
        <v>2772</v>
      </c>
    </row>
    <row r="2774" spans="1:10" x14ac:dyDescent="0.25">
      <c r="A2774" s="14" t="s">
        <v>1845</v>
      </c>
      <c r="B2774" t="s">
        <v>1846</v>
      </c>
      <c r="C2774" t="s">
        <v>10765</v>
      </c>
      <c r="D2774" t="s">
        <v>1847</v>
      </c>
      <c r="E2774">
        <v>60347</v>
      </c>
      <c r="F2774">
        <v>95</v>
      </c>
      <c r="G2774" t="s">
        <v>10495</v>
      </c>
      <c r="H2774" t="s">
        <v>7748</v>
      </c>
      <c r="I2774" t="s">
        <v>10768</v>
      </c>
      <c r="J2774">
        <f t="shared" si="43"/>
        <v>2773</v>
      </c>
    </row>
    <row r="2775" spans="1:10" x14ac:dyDescent="0.25">
      <c r="A2775" s="14" t="s">
        <v>1848</v>
      </c>
      <c r="B2775" t="s">
        <v>1849</v>
      </c>
      <c r="C2775" t="s">
        <v>9874</v>
      </c>
      <c r="D2775" t="s">
        <v>1748</v>
      </c>
      <c r="E2775">
        <v>60201</v>
      </c>
      <c r="F2775">
        <v>95</v>
      </c>
      <c r="G2775" t="s">
        <v>1850</v>
      </c>
      <c r="H2775" t="s">
        <v>7748</v>
      </c>
      <c r="I2775" t="s">
        <v>10768</v>
      </c>
      <c r="J2775">
        <f t="shared" si="43"/>
        <v>2774</v>
      </c>
    </row>
    <row r="2776" spans="1:10" x14ac:dyDescent="0.25">
      <c r="A2776" s="14" t="s">
        <v>9537</v>
      </c>
      <c r="B2776" t="s">
        <v>9538</v>
      </c>
      <c r="C2776" t="s">
        <v>10808</v>
      </c>
      <c r="D2776" t="s">
        <v>9539</v>
      </c>
      <c r="E2776">
        <v>560024</v>
      </c>
      <c r="F2776">
        <v>95</v>
      </c>
      <c r="G2776" t="s">
        <v>9540</v>
      </c>
      <c r="H2776" t="s">
        <v>11461</v>
      </c>
      <c r="I2776" t="s">
        <v>10768</v>
      </c>
      <c r="J2776">
        <f t="shared" si="43"/>
        <v>2775</v>
      </c>
    </row>
    <row r="2777" spans="1:10" x14ac:dyDescent="0.25">
      <c r="A2777" s="14" t="s">
        <v>1851</v>
      </c>
      <c r="B2777" t="s">
        <v>1852</v>
      </c>
      <c r="C2777" t="s">
        <v>10808</v>
      </c>
      <c r="D2777" t="s">
        <v>1853</v>
      </c>
      <c r="E2777">
        <v>230042</v>
      </c>
      <c r="F2777">
        <v>95</v>
      </c>
      <c r="G2777" t="s">
        <v>1854</v>
      </c>
      <c r="H2777" t="s">
        <v>12209</v>
      </c>
      <c r="I2777" t="s">
        <v>10768</v>
      </c>
      <c r="J2777">
        <f t="shared" si="43"/>
        <v>2776</v>
      </c>
    </row>
    <row r="2778" spans="1:10" x14ac:dyDescent="0.25">
      <c r="A2778" s="14" t="s">
        <v>1855</v>
      </c>
      <c r="B2778" t="s">
        <v>1856</v>
      </c>
      <c r="C2778" t="s">
        <v>10765</v>
      </c>
      <c r="D2778" t="s">
        <v>1857</v>
      </c>
      <c r="E2778">
        <v>480186</v>
      </c>
      <c r="F2778">
        <v>95</v>
      </c>
      <c r="G2778" t="s">
        <v>1858</v>
      </c>
      <c r="H2778" t="s">
        <v>7776</v>
      </c>
      <c r="I2778" t="s">
        <v>10768</v>
      </c>
      <c r="J2778">
        <f t="shared" si="43"/>
        <v>2777</v>
      </c>
    </row>
    <row r="2779" spans="1:10" x14ac:dyDescent="0.25">
      <c r="A2779" s="14" t="s">
        <v>1859</v>
      </c>
      <c r="B2779" t="s">
        <v>1860</v>
      </c>
      <c r="C2779" t="s">
        <v>10765</v>
      </c>
      <c r="D2779" t="s">
        <v>1861</v>
      </c>
      <c r="E2779">
        <v>400080</v>
      </c>
      <c r="F2779">
        <v>95</v>
      </c>
      <c r="G2779" t="s">
        <v>1862</v>
      </c>
      <c r="H2779" t="s">
        <v>7776</v>
      </c>
      <c r="I2779" t="s">
        <v>10768</v>
      </c>
      <c r="J2779">
        <f t="shared" si="43"/>
        <v>2778</v>
      </c>
    </row>
    <row r="2780" spans="1:10" x14ac:dyDescent="0.25">
      <c r="A2780" s="14" t="s">
        <v>9541</v>
      </c>
      <c r="B2780" t="s">
        <v>9542</v>
      </c>
      <c r="C2780" t="s">
        <v>10808</v>
      </c>
      <c r="D2780" t="s">
        <v>9543</v>
      </c>
      <c r="E2780">
        <v>560025</v>
      </c>
      <c r="F2780">
        <v>95</v>
      </c>
      <c r="G2780" t="s">
        <v>9544</v>
      </c>
      <c r="H2780" t="s">
        <v>11461</v>
      </c>
      <c r="I2780" t="s">
        <v>10768</v>
      </c>
      <c r="J2780">
        <f t="shared" si="43"/>
        <v>2779</v>
      </c>
    </row>
    <row r="2781" spans="1:10" x14ac:dyDescent="0.25">
      <c r="A2781" s="14" t="s">
        <v>1863</v>
      </c>
      <c r="B2781" t="s">
        <v>1864</v>
      </c>
      <c r="C2781" t="s">
        <v>10765</v>
      </c>
      <c r="D2781" t="s">
        <v>1865</v>
      </c>
      <c r="E2781">
        <v>470064</v>
      </c>
      <c r="F2781">
        <v>95</v>
      </c>
      <c r="G2781" t="s">
        <v>1866</v>
      </c>
      <c r="H2781" t="s">
        <v>7752</v>
      </c>
      <c r="I2781" t="s">
        <v>10768</v>
      </c>
      <c r="J2781">
        <f t="shared" si="43"/>
        <v>2780</v>
      </c>
    </row>
    <row r="2782" spans="1:10" x14ac:dyDescent="0.25">
      <c r="A2782" s="14" t="s">
        <v>9527</v>
      </c>
      <c r="B2782" t="s">
        <v>9528</v>
      </c>
      <c r="C2782" t="s">
        <v>10765</v>
      </c>
      <c r="D2782" t="s">
        <v>9529</v>
      </c>
      <c r="E2782">
        <v>530056</v>
      </c>
      <c r="F2782">
        <v>95</v>
      </c>
      <c r="G2782" t="s">
        <v>9479</v>
      </c>
      <c r="H2782" t="s">
        <v>11461</v>
      </c>
      <c r="I2782" t="s">
        <v>10768</v>
      </c>
      <c r="J2782">
        <f t="shared" si="43"/>
        <v>2781</v>
      </c>
    </row>
    <row r="2783" spans="1:10" x14ac:dyDescent="0.25">
      <c r="A2783" s="14" t="s">
        <v>1867</v>
      </c>
      <c r="B2783" t="s">
        <v>1868</v>
      </c>
      <c r="C2783" t="s">
        <v>10765</v>
      </c>
      <c r="D2783" t="s">
        <v>1869</v>
      </c>
      <c r="E2783">
        <v>360119</v>
      </c>
      <c r="F2783">
        <v>95</v>
      </c>
      <c r="G2783" t="s">
        <v>1870</v>
      </c>
      <c r="H2783" t="s">
        <v>7761</v>
      </c>
      <c r="I2783" t="s">
        <v>10768</v>
      </c>
      <c r="J2783">
        <f t="shared" si="43"/>
        <v>2782</v>
      </c>
    </row>
    <row r="2784" spans="1:10" x14ac:dyDescent="0.25">
      <c r="A2784" s="14" t="s">
        <v>1871</v>
      </c>
      <c r="B2784" t="s">
        <v>1872</v>
      </c>
      <c r="C2784" t="s">
        <v>10765</v>
      </c>
      <c r="D2784" t="s">
        <v>1873</v>
      </c>
      <c r="E2784">
        <v>130098</v>
      </c>
      <c r="F2784">
        <v>95</v>
      </c>
      <c r="G2784" t="s">
        <v>1874</v>
      </c>
      <c r="H2784" t="s">
        <v>7752</v>
      </c>
      <c r="I2784" t="s">
        <v>10768</v>
      </c>
      <c r="J2784">
        <f t="shared" si="43"/>
        <v>2783</v>
      </c>
    </row>
    <row r="2785" spans="1:10" x14ac:dyDescent="0.25">
      <c r="A2785" s="14" t="s">
        <v>1875</v>
      </c>
      <c r="B2785" t="s">
        <v>1876</v>
      </c>
      <c r="C2785" t="s">
        <v>9874</v>
      </c>
      <c r="D2785" t="s">
        <v>1877</v>
      </c>
      <c r="E2785">
        <v>510069</v>
      </c>
      <c r="F2785">
        <v>95</v>
      </c>
      <c r="G2785" t="s">
        <v>1878</v>
      </c>
      <c r="H2785" t="s">
        <v>7761</v>
      </c>
      <c r="I2785" t="s">
        <v>10768</v>
      </c>
      <c r="J2785">
        <f t="shared" si="43"/>
        <v>2784</v>
      </c>
    </row>
    <row r="2786" spans="1:10" x14ac:dyDescent="0.25">
      <c r="A2786" s="14" t="s">
        <v>1879</v>
      </c>
      <c r="B2786" t="s">
        <v>1880</v>
      </c>
      <c r="C2786" t="s">
        <v>10765</v>
      </c>
      <c r="D2786" t="s">
        <v>1881</v>
      </c>
      <c r="E2786">
        <v>20244</v>
      </c>
      <c r="F2786">
        <v>95</v>
      </c>
      <c r="G2786" t="s">
        <v>7756</v>
      </c>
      <c r="H2786" t="s">
        <v>7757</v>
      </c>
      <c r="I2786" t="s">
        <v>10768</v>
      </c>
      <c r="J2786">
        <f t="shared" si="43"/>
        <v>2785</v>
      </c>
    </row>
    <row r="2787" spans="1:10" x14ac:dyDescent="0.25">
      <c r="A2787" s="14" t="s">
        <v>1882</v>
      </c>
      <c r="B2787" t="s">
        <v>1883</v>
      </c>
      <c r="C2787" t="s">
        <v>10765</v>
      </c>
      <c r="D2787" t="s">
        <v>1884</v>
      </c>
      <c r="E2787">
        <v>260064</v>
      </c>
      <c r="F2787">
        <v>95</v>
      </c>
      <c r="G2787" t="s">
        <v>4977</v>
      </c>
      <c r="H2787" t="s">
        <v>7771</v>
      </c>
      <c r="I2787" t="s">
        <v>10768</v>
      </c>
      <c r="J2787">
        <f t="shared" si="43"/>
        <v>2786</v>
      </c>
    </row>
    <row r="2788" spans="1:10" x14ac:dyDescent="0.25">
      <c r="A2788" s="14" t="s">
        <v>1885</v>
      </c>
      <c r="B2788" t="s">
        <v>1886</v>
      </c>
      <c r="C2788" t="s">
        <v>10765</v>
      </c>
      <c r="D2788" t="s">
        <v>1887</v>
      </c>
      <c r="E2788">
        <v>470048</v>
      </c>
      <c r="F2788">
        <v>95</v>
      </c>
      <c r="G2788" t="s">
        <v>6224</v>
      </c>
      <c r="H2788" t="s">
        <v>7752</v>
      </c>
      <c r="I2788" t="s">
        <v>10768</v>
      </c>
      <c r="J2788">
        <f t="shared" si="43"/>
        <v>2787</v>
      </c>
    </row>
    <row r="2789" spans="1:10" x14ac:dyDescent="0.25">
      <c r="A2789" s="14" t="s">
        <v>1888</v>
      </c>
      <c r="B2789" t="s">
        <v>1889</v>
      </c>
      <c r="C2789" t="s">
        <v>10765</v>
      </c>
      <c r="D2789" t="s">
        <v>1890</v>
      </c>
      <c r="E2789">
        <v>550057</v>
      </c>
      <c r="F2789">
        <v>95</v>
      </c>
      <c r="G2789" t="s">
        <v>1891</v>
      </c>
      <c r="H2789" t="s">
        <v>7771</v>
      </c>
      <c r="I2789" t="s">
        <v>10768</v>
      </c>
      <c r="J2789">
        <f t="shared" si="43"/>
        <v>2788</v>
      </c>
    </row>
    <row r="2790" spans="1:10" x14ac:dyDescent="0.25">
      <c r="A2790" s="14" t="s">
        <v>1892</v>
      </c>
      <c r="B2790" t="s">
        <v>1893</v>
      </c>
      <c r="C2790" t="s">
        <v>9874</v>
      </c>
      <c r="D2790" t="s">
        <v>1894</v>
      </c>
      <c r="E2790">
        <v>60192</v>
      </c>
      <c r="F2790">
        <v>95</v>
      </c>
      <c r="G2790" t="s">
        <v>4673</v>
      </c>
      <c r="H2790" t="s">
        <v>7748</v>
      </c>
      <c r="I2790" t="s">
        <v>10768</v>
      </c>
      <c r="J2790">
        <f t="shared" si="43"/>
        <v>2789</v>
      </c>
    </row>
    <row r="2791" spans="1:10" x14ac:dyDescent="0.25">
      <c r="A2791" s="14" t="s">
        <v>1895</v>
      </c>
      <c r="B2791" t="s">
        <v>1896</v>
      </c>
      <c r="C2791" t="s">
        <v>10808</v>
      </c>
      <c r="D2791" t="s">
        <v>1897</v>
      </c>
      <c r="E2791">
        <v>320017</v>
      </c>
      <c r="F2791">
        <v>75</v>
      </c>
      <c r="G2791" t="s">
        <v>1898</v>
      </c>
      <c r="H2791" t="s">
        <v>7748</v>
      </c>
      <c r="I2791" t="s">
        <v>10768</v>
      </c>
      <c r="J2791">
        <f t="shared" si="43"/>
        <v>2790</v>
      </c>
    </row>
    <row r="2792" spans="1:10" x14ac:dyDescent="0.25">
      <c r="A2792" s="14" t="s">
        <v>1899</v>
      </c>
      <c r="B2792" t="s">
        <v>1900</v>
      </c>
      <c r="C2792" t="s">
        <v>10765</v>
      </c>
      <c r="D2792" t="s">
        <v>1901</v>
      </c>
      <c r="E2792">
        <v>260075</v>
      </c>
      <c r="F2792">
        <v>95</v>
      </c>
      <c r="G2792" t="s">
        <v>1902</v>
      </c>
      <c r="H2792" t="s">
        <v>7771</v>
      </c>
      <c r="I2792" t="s">
        <v>10768</v>
      </c>
      <c r="J2792">
        <f t="shared" si="43"/>
        <v>2791</v>
      </c>
    </row>
    <row r="2793" spans="1:10" x14ac:dyDescent="0.25">
      <c r="A2793" s="14" t="s">
        <v>9515</v>
      </c>
      <c r="B2793" t="s">
        <v>9516</v>
      </c>
      <c r="C2793" t="s">
        <v>9874</v>
      </c>
      <c r="D2793" t="s">
        <v>9517</v>
      </c>
      <c r="E2793">
        <v>530055</v>
      </c>
      <c r="F2793">
        <v>95</v>
      </c>
      <c r="G2793" t="s">
        <v>9518</v>
      </c>
      <c r="H2793" t="s">
        <v>11461</v>
      </c>
      <c r="I2793" t="s">
        <v>10768</v>
      </c>
      <c r="J2793">
        <f t="shared" si="43"/>
        <v>2792</v>
      </c>
    </row>
    <row r="2794" spans="1:10" x14ac:dyDescent="0.25">
      <c r="A2794" s="14" t="s">
        <v>1903</v>
      </c>
      <c r="B2794" t="s">
        <v>6131</v>
      </c>
      <c r="C2794" t="s">
        <v>10765</v>
      </c>
      <c r="D2794" t="s">
        <v>1904</v>
      </c>
      <c r="E2794">
        <v>280015</v>
      </c>
      <c r="F2794">
        <v>95</v>
      </c>
      <c r="G2794" t="s">
        <v>7801</v>
      </c>
      <c r="H2794" t="s">
        <v>7752</v>
      </c>
      <c r="I2794" t="s">
        <v>10768</v>
      </c>
      <c r="J2794">
        <f t="shared" si="43"/>
        <v>2793</v>
      </c>
    </row>
    <row r="2795" spans="1:10" x14ac:dyDescent="0.25">
      <c r="A2795" s="14" t="s">
        <v>1905</v>
      </c>
      <c r="B2795" t="s">
        <v>1906</v>
      </c>
      <c r="C2795" t="s">
        <v>10808</v>
      </c>
      <c r="D2795" t="s">
        <v>1907</v>
      </c>
      <c r="E2795">
        <v>510045</v>
      </c>
      <c r="F2795">
        <v>95</v>
      </c>
      <c r="G2795" t="s">
        <v>1908</v>
      </c>
      <c r="H2795" t="s">
        <v>7761</v>
      </c>
      <c r="I2795" t="s">
        <v>10768</v>
      </c>
      <c r="J2795">
        <f t="shared" si="43"/>
        <v>2794</v>
      </c>
    </row>
    <row r="2796" spans="1:10" x14ac:dyDescent="0.25">
      <c r="A2796" s="14" t="s">
        <v>1909</v>
      </c>
      <c r="B2796" t="s">
        <v>1910</v>
      </c>
      <c r="C2796" t="s">
        <v>10808</v>
      </c>
      <c r="D2796" t="s">
        <v>1911</v>
      </c>
      <c r="E2796">
        <v>360102</v>
      </c>
      <c r="F2796">
        <v>95</v>
      </c>
      <c r="G2796" t="s">
        <v>7418</v>
      </c>
      <c r="H2796" t="s">
        <v>7761</v>
      </c>
      <c r="I2796" t="s">
        <v>10768</v>
      </c>
      <c r="J2796">
        <f t="shared" si="43"/>
        <v>2795</v>
      </c>
    </row>
    <row r="2797" spans="1:10" x14ac:dyDescent="0.25">
      <c r="A2797" s="14" t="s">
        <v>1912</v>
      </c>
      <c r="B2797" t="s">
        <v>1913</v>
      </c>
      <c r="C2797" t="s">
        <v>10765</v>
      </c>
      <c r="D2797" t="s">
        <v>1914</v>
      </c>
      <c r="E2797">
        <v>50055</v>
      </c>
      <c r="F2797">
        <v>95</v>
      </c>
      <c r="G2797" t="s">
        <v>1915</v>
      </c>
      <c r="H2797" t="s">
        <v>7776</v>
      </c>
      <c r="I2797" t="s">
        <v>10768</v>
      </c>
      <c r="J2797">
        <f t="shared" si="43"/>
        <v>2796</v>
      </c>
    </row>
    <row r="2798" spans="1:10" x14ac:dyDescent="0.25">
      <c r="A2798" s="14" t="s">
        <v>1916</v>
      </c>
      <c r="B2798" t="s">
        <v>1917</v>
      </c>
      <c r="C2798" t="s">
        <v>10765</v>
      </c>
      <c r="D2798" t="s">
        <v>1918</v>
      </c>
      <c r="E2798">
        <v>700001</v>
      </c>
      <c r="F2798">
        <v>95</v>
      </c>
      <c r="G2798" t="s">
        <v>1919</v>
      </c>
      <c r="H2798" t="s">
        <v>7748</v>
      </c>
      <c r="I2798" t="s">
        <v>10768</v>
      </c>
      <c r="J2798">
        <f t="shared" si="43"/>
        <v>2797</v>
      </c>
    </row>
    <row r="2799" spans="1:10" x14ac:dyDescent="0.25">
      <c r="A2799" s="14" t="s">
        <v>1920</v>
      </c>
      <c r="B2799" t="s">
        <v>1921</v>
      </c>
      <c r="C2799" t="s">
        <v>10765</v>
      </c>
      <c r="D2799" t="s">
        <v>1922</v>
      </c>
      <c r="E2799">
        <v>270087</v>
      </c>
      <c r="F2799">
        <v>95</v>
      </c>
      <c r="G2799" t="s">
        <v>1923</v>
      </c>
      <c r="H2799" t="s">
        <v>7771</v>
      </c>
      <c r="I2799" t="s">
        <v>10768</v>
      </c>
      <c r="J2799">
        <f t="shared" si="43"/>
        <v>2798</v>
      </c>
    </row>
    <row r="2800" spans="1:10" x14ac:dyDescent="0.25">
      <c r="A2800" s="14" t="s">
        <v>1924</v>
      </c>
      <c r="B2800" t="s">
        <v>1925</v>
      </c>
      <c r="C2800" t="s">
        <v>10808</v>
      </c>
      <c r="D2800" t="s">
        <v>1926</v>
      </c>
      <c r="E2800">
        <v>350035</v>
      </c>
      <c r="F2800">
        <v>95</v>
      </c>
      <c r="G2800" t="s">
        <v>1927</v>
      </c>
      <c r="H2800" t="s">
        <v>7776</v>
      </c>
      <c r="I2800" t="s">
        <v>10768</v>
      </c>
      <c r="J2800">
        <f t="shared" si="43"/>
        <v>2799</v>
      </c>
    </row>
    <row r="2801" spans="1:10" x14ac:dyDescent="0.25">
      <c r="A2801" s="14" t="s">
        <v>1928</v>
      </c>
      <c r="B2801" t="s">
        <v>1929</v>
      </c>
      <c r="C2801" t="s">
        <v>10765</v>
      </c>
      <c r="D2801" t="s">
        <v>1930</v>
      </c>
      <c r="E2801">
        <v>270085</v>
      </c>
      <c r="F2801">
        <v>95</v>
      </c>
      <c r="G2801" t="s">
        <v>1931</v>
      </c>
      <c r="H2801" t="s">
        <v>7771</v>
      </c>
      <c r="I2801" t="s">
        <v>10768</v>
      </c>
      <c r="J2801">
        <f t="shared" si="43"/>
        <v>2800</v>
      </c>
    </row>
    <row r="2802" spans="1:10" x14ac:dyDescent="0.25">
      <c r="A2802" s="14" t="s">
        <v>1932</v>
      </c>
      <c r="B2802" t="s">
        <v>1933</v>
      </c>
      <c r="C2802" t="s">
        <v>10765</v>
      </c>
      <c r="D2802" t="s">
        <v>1934</v>
      </c>
      <c r="E2802">
        <v>200007</v>
      </c>
      <c r="F2802">
        <v>95</v>
      </c>
      <c r="G2802" t="s">
        <v>1935</v>
      </c>
      <c r="H2802" t="s">
        <v>7768</v>
      </c>
      <c r="I2802" t="s">
        <v>10768</v>
      </c>
      <c r="J2802">
        <f t="shared" si="43"/>
        <v>2801</v>
      </c>
    </row>
    <row r="2803" spans="1:10" x14ac:dyDescent="0.25">
      <c r="A2803" s="14" t="s">
        <v>1936</v>
      </c>
      <c r="B2803" t="s">
        <v>1937</v>
      </c>
      <c r="C2803" t="s">
        <v>10765</v>
      </c>
      <c r="D2803" t="s">
        <v>1938</v>
      </c>
      <c r="E2803">
        <v>550112</v>
      </c>
      <c r="F2803">
        <v>95</v>
      </c>
      <c r="G2803" t="s">
        <v>1939</v>
      </c>
      <c r="H2803" t="s">
        <v>7771</v>
      </c>
      <c r="I2803" t="s">
        <v>10768</v>
      </c>
      <c r="J2803">
        <f t="shared" si="43"/>
        <v>2802</v>
      </c>
    </row>
    <row r="2804" spans="1:10" x14ac:dyDescent="0.25">
      <c r="A2804" s="14" t="s">
        <v>1940</v>
      </c>
      <c r="B2804" t="s">
        <v>1941</v>
      </c>
      <c r="C2804" t="s">
        <v>10765</v>
      </c>
      <c r="D2804" t="s">
        <v>1942</v>
      </c>
      <c r="E2804">
        <v>480096</v>
      </c>
      <c r="F2804">
        <v>95</v>
      </c>
      <c r="G2804" t="s">
        <v>1943</v>
      </c>
      <c r="H2804" t="s">
        <v>7776</v>
      </c>
      <c r="I2804" t="s">
        <v>10768</v>
      </c>
      <c r="J2804">
        <f t="shared" si="43"/>
        <v>2803</v>
      </c>
    </row>
    <row r="2805" spans="1:10" x14ac:dyDescent="0.25">
      <c r="A2805" s="14" t="s">
        <v>1944</v>
      </c>
      <c r="B2805" t="s">
        <v>1945</v>
      </c>
      <c r="C2805" t="s">
        <v>10765</v>
      </c>
      <c r="D2805" t="s">
        <v>1946</v>
      </c>
      <c r="E2805">
        <v>170087</v>
      </c>
      <c r="F2805">
        <v>95</v>
      </c>
      <c r="G2805" t="s">
        <v>1947</v>
      </c>
      <c r="H2805" t="s">
        <v>7771</v>
      </c>
      <c r="I2805" t="s">
        <v>10768</v>
      </c>
      <c r="J2805">
        <f t="shared" si="43"/>
        <v>2804</v>
      </c>
    </row>
    <row r="2806" spans="1:10" x14ac:dyDescent="0.25">
      <c r="A2806" s="14" t="s">
        <v>9561</v>
      </c>
      <c r="B2806" t="s">
        <v>9562</v>
      </c>
      <c r="C2806" t="s">
        <v>10765</v>
      </c>
      <c r="D2806" t="s">
        <v>9563</v>
      </c>
      <c r="E2806">
        <v>300066</v>
      </c>
      <c r="F2806">
        <v>95</v>
      </c>
      <c r="G2806" t="s">
        <v>9564</v>
      </c>
      <c r="H2806" t="s">
        <v>11461</v>
      </c>
      <c r="I2806" t="s">
        <v>10768</v>
      </c>
      <c r="J2806">
        <f t="shared" si="43"/>
        <v>2805</v>
      </c>
    </row>
    <row r="2807" spans="1:10" x14ac:dyDescent="0.25">
      <c r="A2807" s="14" t="s">
        <v>1948</v>
      </c>
      <c r="B2807" t="s">
        <v>1949</v>
      </c>
      <c r="C2807" t="s">
        <v>10765</v>
      </c>
      <c r="D2807" t="s">
        <v>1950</v>
      </c>
      <c r="E2807">
        <v>260013</v>
      </c>
      <c r="F2807">
        <v>95</v>
      </c>
      <c r="G2807" t="s">
        <v>1951</v>
      </c>
      <c r="H2807" t="s">
        <v>7771</v>
      </c>
      <c r="I2807" t="s">
        <v>10768</v>
      </c>
      <c r="J2807">
        <f t="shared" si="43"/>
        <v>2806</v>
      </c>
    </row>
    <row r="2808" spans="1:10" x14ac:dyDescent="0.25">
      <c r="A2808" s="14" t="s">
        <v>1952</v>
      </c>
      <c r="B2808" t="s">
        <v>1953</v>
      </c>
      <c r="C2808" t="s">
        <v>10765</v>
      </c>
      <c r="D2808" t="s">
        <v>1954</v>
      </c>
      <c r="E2808">
        <v>40051</v>
      </c>
      <c r="F2808">
        <v>95</v>
      </c>
      <c r="G2808" t="s">
        <v>12244</v>
      </c>
      <c r="H2808" t="s">
        <v>7748</v>
      </c>
      <c r="I2808" t="s">
        <v>10768</v>
      </c>
      <c r="J2808">
        <f t="shared" si="43"/>
        <v>2807</v>
      </c>
    </row>
    <row r="2809" spans="1:10" x14ac:dyDescent="0.25">
      <c r="A2809" s="14" t="s">
        <v>1955</v>
      </c>
      <c r="B2809" t="s">
        <v>1956</v>
      </c>
      <c r="C2809" t="s">
        <v>10765</v>
      </c>
      <c r="D2809" t="s">
        <v>1957</v>
      </c>
      <c r="E2809">
        <v>400026</v>
      </c>
      <c r="F2809">
        <v>95</v>
      </c>
      <c r="G2809" t="s">
        <v>1958</v>
      </c>
      <c r="H2809" t="s">
        <v>7776</v>
      </c>
      <c r="I2809" t="s">
        <v>10768</v>
      </c>
      <c r="J2809">
        <f t="shared" si="43"/>
        <v>2808</v>
      </c>
    </row>
    <row r="2810" spans="1:10" x14ac:dyDescent="0.25">
      <c r="A2810" s="14" t="s">
        <v>1959</v>
      </c>
      <c r="B2810" t="s">
        <v>1960</v>
      </c>
      <c r="C2810" t="s">
        <v>10765</v>
      </c>
      <c r="D2810" t="s">
        <v>1961</v>
      </c>
      <c r="E2810">
        <v>550044</v>
      </c>
      <c r="F2810">
        <v>95</v>
      </c>
      <c r="G2810" t="s">
        <v>1962</v>
      </c>
      <c r="H2810" t="s">
        <v>7771</v>
      </c>
      <c r="I2810" t="s">
        <v>10768</v>
      </c>
      <c r="J2810">
        <f t="shared" si="43"/>
        <v>2809</v>
      </c>
    </row>
    <row r="2811" spans="1:10" x14ac:dyDescent="0.25">
      <c r="A2811" s="14" t="s">
        <v>1963</v>
      </c>
      <c r="B2811" t="s">
        <v>1964</v>
      </c>
      <c r="C2811" t="s">
        <v>10765</v>
      </c>
      <c r="D2811" t="s">
        <v>1965</v>
      </c>
      <c r="E2811">
        <v>270108</v>
      </c>
      <c r="F2811">
        <v>95</v>
      </c>
      <c r="G2811" t="s">
        <v>1966</v>
      </c>
      <c r="H2811" t="s">
        <v>7771</v>
      </c>
      <c r="I2811" t="s">
        <v>10768</v>
      </c>
      <c r="J2811">
        <f t="shared" si="43"/>
        <v>2810</v>
      </c>
    </row>
    <row r="2812" spans="1:10" x14ac:dyDescent="0.25">
      <c r="A2812" s="14" t="s">
        <v>1967</v>
      </c>
      <c r="B2812" t="s">
        <v>1968</v>
      </c>
      <c r="C2812" t="s">
        <v>10779</v>
      </c>
      <c r="D2812" t="s">
        <v>1969</v>
      </c>
      <c r="E2812">
        <v>20249</v>
      </c>
      <c r="F2812">
        <v>95</v>
      </c>
      <c r="G2812" t="s">
        <v>7756</v>
      </c>
      <c r="H2812" t="s">
        <v>7757</v>
      </c>
      <c r="I2812" t="s">
        <v>10768</v>
      </c>
      <c r="J2812">
        <f t="shared" si="43"/>
        <v>2811</v>
      </c>
    </row>
    <row r="2813" spans="1:10" x14ac:dyDescent="0.25">
      <c r="A2813" s="14" t="s">
        <v>1970</v>
      </c>
      <c r="B2813" t="s">
        <v>1971</v>
      </c>
      <c r="C2813" t="s">
        <v>10765</v>
      </c>
      <c r="D2813" t="s">
        <v>1972</v>
      </c>
      <c r="E2813">
        <v>200071</v>
      </c>
      <c r="F2813">
        <v>95</v>
      </c>
      <c r="G2813" t="s">
        <v>1973</v>
      </c>
      <c r="H2813" t="s">
        <v>7768</v>
      </c>
      <c r="I2813" t="s">
        <v>10768</v>
      </c>
      <c r="J2813">
        <f t="shared" si="43"/>
        <v>2812</v>
      </c>
    </row>
    <row r="2814" spans="1:10" x14ac:dyDescent="0.25">
      <c r="A2814" s="14" t="s">
        <v>1974</v>
      </c>
      <c r="B2814" t="s">
        <v>1975</v>
      </c>
      <c r="C2814" t="s">
        <v>10765</v>
      </c>
      <c r="D2814" t="s">
        <v>1976</v>
      </c>
      <c r="E2814">
        <v>220082</v>
      </c>
      <c r="F2814">
        <v>95</v>
      </c>
      <c r="G2814" t="s">
        <v>1977</v>
      </c>
      <c r="H2814" t="s">
        <v>7776</v>
      </c>
      <c r="I2814" t="s">
        <v>10768</v>
      </c>
      <c r="J2814">
        <f t="shared" si="43"/>
        <v>2813</v>
      </c>
    </row>
    <row r="2815" spans="1:10" x14ac:dyDescent="0.25">
      <c r="A2815" s="14" t="s">
        <v>1978</v>
      </c>
      <c r="B2815" t="s">
        <v>1979</v>
      </c>
      <c r="C2815" t="s">
        <v>10808</v>
      </c>
      <c r="D2815" t="s">
        <v>1980</v>
      </c>
      <c r="E2815">
        <v>270084</v>
      </c>
      <c r="F2815">
        <v>95</v>
      </c>
      <c r="G2815" t="s">
        <v>1981</v>
      </c>
      <c r="H2815" t="s">
        <v>7771</v>
      </c>
      <c r="I2815" t="s">
        <v>10768</v>
      </c>
      <c r="J2815">
        <f t="shared" si="43"/>
        <v>2814</v>
      </c>
    </row>
    <row r="2816" spans="1:10" x14ac:dyDescent="0.25">
      <c r="A2816" s="14" t="s">
        <v>1982</v>
      </c>
      <c r="B2816" t="s">
        <v>1983</v>
      </c>
      <c r="C2816" t="s">
        <v>10765</v>
      </c>
      <c r="D2816" t="s">
        <v>1984</v>
      </c>
      <c r="E2816">
        <v>170086</v>
      </c>
      <c r="F2816">
        <v>95</v>
      </c>
      <c r="G2816" t="s">
        <v>1985</v>
      </c>
      <c r="H2816" t="s">
        <v>7771</v>
      </c>
      <c r="I2816" t="s">
        <v>10768</v>
      </c>
      <c r="J2816">
        <f t="shared" si="43"/>
        <v>2815</v>
      </c>
    </row>
    <row r="2817" spans="1:10" x14ac:dyDescent="0.25">
      <c r="A2817" s="14" t="s">
        <v>1986</v>
      </c>
      <c r="B2817" t="s">
        <v>1987</v>
      </c>
      <c r="C2817" t="s">
        <v>10808</v>
      </c>
      <c r="D2817" t="s">
        <v>5945</v>
      </c>
      <c r="E2817">
        <v>120135</v>
      </c>
      <c r="F2817">
        <v>75</v>
      </c>
      <c r="G2817" t="s">
        <v>5946</v>
      </c>
      <c r="H2817" t="s">
        <v>7752</v>
      </c>
      <c r="I2817" t="s">
        <v>10768</v>
      </c>
      <c r="J2817">
        <f t="shared" si="43"/>
        <v>2816</v>
      </c>
    </row>
    <row r="2818" spans="1:10" x14ac:dyDescent="0.25">
      <c r="A2818" s="14" t="s">
        <v>1988</v>
      </c>
      <c r="B2818" t="s">
        <v>1989</v>
      </c>
      <c r="C2818" t="s">
        <v>10765</v>
      </c>
      <c r="D2818" t="s">
        <v>1990</v>
      </c>
      <c r="E2818">
        <v>350033</v>
      </c>
      <c r="F2818">
        <v>95</v>
      </c>
      <c r="G2818" t="s">
        <v>1991</v>
      </c>
      <c r="H2818" t="s">
        <v>7776</v>
      </c>
      <c r="I2818" t="s">
        <v>10768</v>
      </c>
      <c r="J2818">
        <f t="shared" si="43"/>
        <v>2817</v>
      </c>
    </row>
    <row r="2819" spans="1:10" x14ac:dyDescent="0.25">
      <c r="A2819" s="14" t="s">
        <v>1992</v>
      </c>
      <c r="B2819" t="s">
        <v>1993</v>
      </c>
      <c r="C2819" t="s">
        <v>9874</v>
      </c>
      <c r="D2819" t="s">
        <v>1897</v>
      </c>
      <c r="E2819">
        <v>320018</v>
      </c>
      <c r="F2819">
        <v>95</v>
      </c>
      <c r="G2819" t="s">
        <v>1898</v>
      </c>
      <c r="H2819" t="s">
        <v>7748</v>
      </c>
      <c r="I2819" t="s">
        <v>10768</v>
      </c>
      <c r="J2819">
        <f t="shared" si="43"/>
        <v>2818</v>
      </c>
    </row>
    <row r="2820" spans="1:10" x14ac:dyDescent="0.25">
      <c r="A2820" s="14" t="s">
        <v>1994</v>
      </c>
      <c r="B2820" t="s">
        <v>1995</v>
      </c>
      <c r="C2820" t="s">
        <v>10765</v>
      </c>
      <c r="D2820" t="s">
        <v>1996</v>
      </c>
      <c r="E2820">
        <v>50056</v>
      </c>
      <c r="F2820">
        <v>95</v>
      </c>
      <c r="G2820" t="s">
        <v>1214</v>
      </c>
      <c r="H2820" t="s">
        <v>7776</v>
      </c>
      <c r="I2820" t="s">
        <v>10768</v>
      </c>
      <c r="J2820">
        <f t="shared" ref="J2820:J2883" si="44">J2819+1</f>
        <v>2819</v>
      </c>
    </row>
    <row r="2821" spans="1:10" x14ac:dyDescent="0.25">
      <c r="A2821" s="14" t="s">
        <v>1997</v>
      </c>
      <c r="B2821" t="s">
        <v>1998</v>
      </c>
      <c r="C2821" t="s">
        <v>10765</v>
      </c>
      <c r="D2821" t="s">
        <v>1999</v>
      </c>
      <c r="E2821">
        <v>380049</v>
      </c>
      <c r="F2821">
        <v>95</v>
      </c>
      <c r="G2821" t="s">
        <v>2000</v>
      </c>
      <c r="H2821" t="s">
        <v>7771</v>
      </c>
      <c r="I2821" t="s">
        <v>10768</v>
      </c>
      <c r="J2821">
        <f t="shared" si="44"/>
        <v>2820</v>
      </c>
    </row>
    <row r="2822" spans="1:10" x14ac:dyDescent="0.25">
      <c r="A2822" s="14" t="s">
        <v>2001</v>
      </c>
      <c r="B2822" t="s">
        <v>2002</v>
      </c>
      <c r="C2822" t="s">
        <v>10765</v>
      </c>
      <c r="D2822" t="s">
        <v>2003</v>
      </c>
      <c r="E2822">
        <v>370064</v>
      </c>
      <c r="F2822">
        <v>95</v>
      </c>
      <c r="G2822" t="s">
        <v>2004</v>
      </c>
      <c r="H2822" t="s">
        <v>7752</v>
      </c>
      <c r="I2822" t="s">
        <v>10768</v>
      </c>
      <c r="J2822">
        <f t="shared" si="44"/>
        <v>2821</v>
      </c>
    </row>
    <row r="2823" spans="1:10" x14ac:dyDescent="0.25">
      <c r="A2823" s="14" t="s">
        <v>2005</v>
      </c>
      <c r="B2823" t="s">
        <v>2006</v>
      </c>
      <c r="C2823" t="s">
        <v>10779</v>
      </c>
      <c r="D2823" t="s">
        <v>2007</v>
      </c>
      <c r="E2823">
        <v>500015</v>
      </c>
      <c r="F2823">
        <v>95</v>
      </c>
      <c r="G2823" t="s">
        <v>6032</v>
      </c>
      <c r="H2823" t="s">
        <v>12209</v>
      </c>
      <c r="I2823" t="s">
        <v>10768</v>
      </c>
      <c r="J2823">
        <f t="shared" si="44"/>
        <v>2822</v>
      </c>
    </row>
    <row r="2824" spans="1:10" x14ac:dyDescent="0.25">
      <c r="A2824" s="14" t="s">
        <v>2008</v>
      </c>
      <c r="B2824" t="s">
        <v>2009</v>
      </c>
      <c r="C2824" t="s">
        <v>10765</v>
      </c>
      <c r="D2824" t="s">
        <v>2010</v>
      </c>
      <c r="E2824">
        <v>130097</v>
      </c>
      <c r="F2824">
        <v>95</v>
      </c>
      <c r="G2824" t="s">
        <v>2011</v>
      </c>
      <c r="H2824" t="s">
        <v>7752</v>
      </c>
      <c r="I2824" t="s">
        <v>10768</v>
      </c>
      <c r="J2824">
        <f t="shared" si="44"/>
        <v>2823</v>
      </c>
    </row>
    <row r="2825" spans="1:10" x14ac:dyDescent="0.25">
      <c r="A2825" s="14" t="s">
        <v>2012</v>
      </c>
      <c r="B2825" t="s">
        <v>2013</v>
      </c>
      <c r="C2825" t="s">
        <v>10765</v>
      </c>
      <c r="D2825" t="s">
        <v>2014</v>
      </c>
      <c r="E2825">
        <v>420089</v>
      </c>
      <c r="F2825">
        <v>95</v>
      </c>
      <c r="G2825" t="s">
        <v>2015</v>
      </c>
      <c r="H2825" t="s">
        <v>7761</v>
      </c>
      <c r="I2825" t="s">
        <v>10768</v>
      </c>
      <c r="J2825">
        <f t="shared" si="44"/>
        <v>2824</v>
      </c>
    </row>
    <row r="2826" spans="1:10" x14ac:dyDescent="0.25">
      <c r="A2826" s="14" t="s">
        <v>2016</v>
      </c>
      <c r="B2826" t="s">
        <v>2017</v>
      </c>
      <c r="C2826" t="s">
        <v>10765</v>
      </c>
      <c r="D2826" t="s">
        <v>977</v>
      </c>
      <c r="E2826">
        <v>470065</v>
      </c>
      <c r="F2826">
        <v>95</v>
      </c>
      <c r="G2826" t="s">
        <v>978</v>
      </c>
      <c r="H2826" t="s">
        <v>7752</v>
      </c>
      <c r="I2826" t="s">
        <v>10768</v>
      </c>
      <c r="J2826">
        <f t="shared" si="44"/>
        <v>2825</v>
      </c>
    </row>
    <row r="2827" spans="1:10" x14ac:dyDescent="0.25">
      <c r="A2827" s="14" t="s">
        <v>979</v>
      </c>
      <c r="B2827" t="s">
        <v>980</v>
      </c>
      <c r="C2827" t="s">
        <v>10765</v>
      </c>
      <c r="D2827" t="s">
        <v>981</v>
      </c>
      <c r="E2827">
        <v>720023</v>
      </c>
      <c r="F2827">
        <v>95</v>
      </c>
      <c r="G2827" t="s">
        <v>10085</v>
      </c>
      <c r="H2827" t="s">
        <v>7752</v>
      </c>
      <c r="I2827" t="s">
        <v>10768</v>
      </c>
      <c r="J2827">
        <f t="shared" si="44"/>
        <v>2826</v>
      </c>
    </row>
    <row r="2828" spans="1:10" x14ac:dyDescent="0.25">
      <c r="A2828" s="14" t="s">
        <v>982</v>
      </c>
      <c r="B2828" t="s">
        <v>983</v>
      </c>
      <c r="C2828" t="s">
        <v>9874</v>
      </c>
      <c r="D2828" t="s">
        <v>984</v>
      </c>
      <c r="E2828">
        <v>400098</v>
      </c>
      <c r="F2828">
        <v>95</v>
      </c>
      <c r="G2828" t="s">
        <v>985</v>
      </c>
      <c r="H2828" t="s">
        <v>7776</v>
      </c>
      <c r="I2828" t="s">
        <v>10768</v>
      </c>
      <c r="J2828">
        <f t="shared" si="44"/>
        <v>2827</v>
      </c>
    </row>
    <row r="2829" spans="1:10" x14ac:dyDescent="0.25">
      <c r="A2829" s="14" t="s">
        <v>986</v>
      </c>
      <c r="B2829" t="s">
        <v>987</v>
      </c>
      <c r="C2829" t="s">
        <v>10765</v>
      </c>
      <c r="D2829" t="s">
        <v>988</v>
      </c>
      <c r="E2829">
        <v>270083</v>
      </c>
      <c r="F2829">
        <v>95</v>
      </c>
      <c r="G2829" t="s">
        <v>989</v>
      </c>
      <c r="H2829" t="s">
        <v>7771</v>
      </c>
      <c r="I2829" t="s">
        <v>10768</v>
      </c>
      <c r="J2829">
        <f t="shared" si="44"/>
        <v>2828</v>
      </c>
    </row>
    <row r="2830" spans="1:10" x14ac:dyDescent="0.25">
      <c r="A2830" s="14" t="s">
        <v>990</v>
      </c>
      <c r="B2830" t="s">
        <v>991</v>
      </c>
      <c r="C2830" t="s">
        <v>10765</v>
      </c>
      <c r="D2830" t="s">
        <v>992</v>
      </c>
      <c r="E2830">
        <v>370060</v>
      </c>
      <c r="F2830">
        <v>95</v>
      </c>
      <c r="G2830" t="s">
        <v>993</v>
      </c>
      <c r="H2830" t="s">
        <v>7752</v>
      </c>
      <c r="I2830" t="s">
        <v>10768</v>
      </c>
      <c r="J2830">
        <f t="shared" si="44"/>
        <v>2829</v>
      </c>
    </row>
    <row r="2831" spans="1:10" x14ac:dyDescent="0.25">
      <c r="A2831" s="14" t="s">
        <v>9503</v>
      </c>
      <c r="B2831" t="s">
        <v>9504</v>
      </c>
      <c r="C2831" t="s">
        <v>10765</v>
      </c>
      <c r="D2831" t="s">
        <v>9505</v>
      </c>
      <c r="E2831">
        <v>560023</v>
      </c>
      <c r="F2831">
        <v>95</v>
      </c>
      <c r="G2831" t="s">
        <v>9506</v>
      </c>
      <c r="H2831" t="s">
        <v>11461</v>
      </c>
      <c r="I2831" t="s">
        <v>10768</v>
      </c>
      <c r="J2831">
        <f t="shared" si="44"/>
        <v>2830</v>
      </c>
    </row>
    <row r="2832" spans="1:10" x14ac:dyDescent="0.25">
      <c r="A2832" s="14" t="s">
        <v>994</v>
      </c>
      <c r="B2832" t="s">
        <v>995</v>
      </c>
      <c r="C2832" t="s">
        <v>10765</v>
      </c>
      <c r="D2832" t="s">
        <v>996</v>
      </c>
      <c r="E2832">
        <v>180087</v>
      </c>
      <c r="F2832">
        <v>95</v>
      </c>
      <c r="G2832" t="s">
        <v>997</v>
      </c>
      <c r="H2832" t="s">
        <v>7771</v>
      </c>
      <c r="I2832" t="s">
        <v>10768</v>
      </c>
      <c r="J2832">
        <f t="shared" si="44"/>
        <v>2831</v>
      </c>
    </row>
    <row r="2833" spans="1:10" x14ac:dyDescent="0.25">
      <c r="A2833" s="14" t="s">
        <v>9519</v>
      </c>
      <c r="B2833" t="s">
        <v>9520</v>
      </c>
      <c r="C2833" t="s">
        <v>10765</v>
      </c>
      <c r="D2833" t="s">
        <v>9521</v>
      </c>
      <c r="E2833">
        <v>160031</v>
      </c>
      <c r="F2833">
        <v>95</v>
      </c>
      <c r="G2833" t="s">
        <v>9522</v>
      </c>
      <c r="H2833" t="s">
        <v>11461</v>
      </c>
      <c r="I2833" t="s">
        <v>10768</v>
      </c>
      <c r="J2833">
        <f t="shared" si="44"/>
        <v>2832</v>
      </c>
    </row>
    <row r="2834" spans="1:10" x14ac:dyDescent="0.25">
      <c r="A2834" s="14" t="s">
        <v>998</v>
      </c>
      <c r="B2834" t="s">
        <v>999</v>
      </c>
      <c r="C2834" t="s">
        <v>9874</v>
      </c>
      <c r="D2834" t="s">
        <v>10568</v>
      </c>
      <c r="E2834">
        <v>40044</v>
      </c>
      <c r="F2834">
        <v>95</v>
      </c>
      <c r="G2834" t="s">
        <v>1000</v>
      </c>
      <c r="H2834" t="s">
        <v>7748</v>
      </c>
      <c r="I2834" t="s">
        <v>10768</v>
      </c>
      <c r="J2834">
        <f t="shared" si="44"/>
        <v>2833</v>
      </c>
    </row>
    <row r="2835" spans="1:10" x14ac:dyDescent="0.25">
      <c r="A2835" s="14" t="s">
        <v>1001</v>
      </c>
      <c r="B2835" t="s">
        <v>1002</v>
      </c>
      <c r="C2835" t="s">
        <v>10765</v>
      </c>
      <c r="D2835" t="s">
        <v>1003</v>
      </c>
      <c r="E2835">
        <v>550089</v>
      </c>
      <c r="F2835">
        <v>95</v>
      </c>
      <c r="G2835" t="s">
        <v>6991</v>
      </c>
      <c r="H2835" t="s">
        <v>7771</v>
      </c>
      <c r="I2835" t="s">
        <v>10768</v>
      </c>
      <c r="J2835">
        <f t="shared" si="44"/>
        <v>2834</v>
      </c>
    </row>
    <row r="2836" spans="1:10" x14ac:dyDescent="0.25">
      <c r="A2836" s="14" t="s">
        <v>1004</v>
      </c>
      <c r="B2836" t="s">
        <v>1005</v>
      </c>
      <c r="C2836" t="s">
        <v>10765</v>
      </c>
      <c r="D2836" t="s">
        <v>1006</v>
      </c>
      <c r="E2836">
        <v>480360</v>
      </c>
      <c r="F2836">
        <v>95</v>
      </c>
      <c r="G2836" t="s">
        <v>1007</v>
      </c>
      <c r="H2836" t="s">
        <v>7776</v>
      </c>
      <c r="I2836" t="s">
        <v>10768</v>
      </c>
      <c r="J2836">
        <f t="shared" si="44"/>
        <v>2835</v>
      </c>
    </row>
    <row r="2837" spans="1:10" x14ac:dyDescent="0.25">
      <c r="A2837" s="14" t="s">
        <v>1008</v>
      </c>
      <c r="B2837" t="s">
        <v>1009</v>
      </c>
      <c r="C2837" t="s">
        <v>9874</v>
      </c>
      <c r="D2837" t="s">
        <v>7038</v>
      </c>
      <c r="E2837">
        <v>130081</v>
      </c>
      <c r="F2837">
        <v>95</v>
      </c>
      <c r="G2837" t="s">
        <v>1010</v>
      </c>
      <c r="H2837" t="s">
        <v>7752</v>
      </c>
      <c r="I2837" t="s">
        <v>10768</v>
      </c>
      <c r="J2837">
        <f t="shared" si="44"/>
        <v>2836</v>
      </c>
    </row>
    <row r="2838" spans="1:10" x14ac:dyDescent="0.25">
      <c r="A2838" s="14" t="s">
        <v>1011</v>
      </c>
      <c r="B2838" t="s">
        <v>1012</v>
      </c>
      <c r="C2838" t="s">
        <v>10765</v>
      </c>
      <c r="D2838" t="s">
        <v>1013</v>
      </c>
      <c r="E2838">
        <v>180070</v>
      </c>
      <c r="F2838">
        <v>95</v>
      </c>
      <c r="G2838" t="s">
        <v>1014</v>
      </c>
      <c r="H2838" t="s">
        <v>7771</v>
      </c>
      <c r="I2838" t="s">
        <v>10768</v>
      </c>
      <c r="J2838">
        <f t="shared" si="44"/>
        <v>2837</v>
      </c>
    </row>
    <row r="2839" spans="1:10" x14ac:dyDescent="0.25">
      <c r="A2839" s="14" t="s">
        <v>1015</v>
      </c>
      <c r="B2839" t="s">
        <v>1016</v>
      </c>
      <c r="C2839" t="s">
        <v>10765</v>
      </c>
      <c r="D2839" t="s">
        <v>1017</v>
      </c>
      <c r="E2839">
        <v>550077</v>
      </c>
      <c r="F2839">
        <v>95</v>
      </c>
      <c r="G2839" t="s">
        <v>1018</v>
      </c>
      <c r="H2839" t="s">
        <v>7771</v>
      </c>
      <c r="I2839" t="s">
        <v>10768</v>
      </c>
      <c r="J2839">
        <f t="shared" si="44"/>
        <v>2838</v>
      </c>
    </row>
    <row r="2840" spans="1:10" x14ac:dyDescent="0.25">
      <c r="A2840" s="14" t="s">
        <v>1019</v>
      </c>
      <c r="B2840" t="s">
        <v>1020</v>
      </c>
      <c r="C2840" t="s">
        <v>10765</v>
      </c>
      <c r="D2840" t="s">
        <v>1021</v>
      </c>
      <c r="E2840">
        <v>390017</v>
      </c>
      <c r="F2840">
        <v>95</v>
      </c>
      <c r="G2840" t="s">
        <v>1022</v>
      </c>
      <c r="H2840" t="s">
        <v>7771</v>
      </c>
      <c r="I2840" t="s">
        <v>10768</v>
      </c>
      <c r="J2840">
        <f t="shared" si="44"/>
        <v>2839</v>
      </c>
    </row>
    <row r="2841" spans="1:10" x14ac:dyDescent="0.25">
      <c r="A2841" s="14" t="s">
        <v>1023</v>
      </c>
      <c r="B2841" t="s">
        <v>1024</v>
      </c>
      <c r="C2841" t="s">
        <v>10765</v>
      </c>
      <c r="D2841" t="s">
        <v>7751</v>
      </c>
      <c r="E2841">
        <v>370058</v>
      </c>
      <c r="F2841">
        <v>95</v>
      </c>
      <c r="G2841" t="s">
        <v>1025</v>
      </c>
      <c r="H2841" t="s">
        <v>7752</v>
      </c>
      <c r="I2841" t="s">
        <v>10768</v>
      </c>
      <c r="J2841">
        <f t="shared" si="44"/>
        <v>2840</v>
      </c>
    </row>
    <row r="2842" spans="1:10" x14ac:dyDescent="0.25">
      <c r="A2842" s="14" t="s">
        <v>11028</v>
      </c>
      <c r="B2842" t="s">
        <v>11029</v>
      </c>
      <c r="C2842" t="s">
        <v>10765</v>
      </c>
      <c r="D2842" t="s">
        <v>11030</v>
      </c>
      <c r="E2842">
        <v>300018</v>
      </c>
      <c r="F2842">
        <v>95</v>
      </c>
      <c r="G2842" t="s">
        <v>11031</v>
      </c>
      <c r="H2842" t="s">
        <v>11461</v>
      </c>
      <c r="I2842" t="s">
        <v>10768</v>
      </c>
      <c r="J2842">
        <f t="shared" si="44"/>
        <v>2841</v>
      </c>
    </row>
    <row r="2843" spans="1:10" x14ac:dyDescent="0.25">
      <c r="A2843" s="14" t="s">
        <v>10802</v>
      </c>
      <c r="B2843" t="s">
        <v>10803</v>
      </c>
      <c r="C2843" t="s">
        <v>10765</v>
      </c>
      <c r="D2843" t="s">
        <v>10804</v>
      </c>
      <c r="E2843">
        <v>410002</v>
      </c>
      <c r="F2843">
        <v>95</v>
      </c>
      <c r="G2843" t="s">
        <v>10805</v>
      </c>
      <c r="H2843" t="s">
        <v>11461</v>
      </c>
      <c r="I2843" t="s">
        <v>10768</v>
      </c>
      <c r="J2843">
        <f t="shared" si="44"/>
        <v>2842</v>
      </c>
    </row>
    <row r="2844" spans="1:10" x14ac:dyDescent="0.25">
      <c r="A2844" s="14" t="s">
        <v>9889</v>
      </c>
      <c r="B2844" t="s">
        <v>9890</v>
      </c>
      <c r="C2844" t="s">
        <v>10765</v>
      </c>
      <c r="D2844" t="s">
        <v>9891</v>
      </c>
      <c r="E2844">
        <v>410006</v>
      </c>
      <c r="F2844">
        <v>95</v>
      </c>
      <c r="G2844" t="s">
        <v>9880</v>
      </c>
      <c r="H2844" t="s">
        <v>11461</v>
      </c>
      <c r="I2844" t="s">
        <v>10768</v>
      </c>
      <c r="J2844">
        <f t="shared" si="44"/>
        <v>2843</v>
      </c>
    </row>
    <row r="2845" spans="1:10" x14ac:dyDescent="0.25">
      <c r="A2845" s="14" t="s">
        <v>10959</v>
      </c>
      <c r="B2845" t="s">
        <v>10960</v>
      </c>
      <c r="C2845" t="s">
        <v>10765</v>
      </c>
      <c r="D2845" t="s">
        <v>10961</v>
      </c>
      <c r="E2845">
        <v>530013</v>
      </c>
      <c r="F2845">
        <v>95</v>
      </c>
      <c r="G2845" t="s">
        <v>10962</v>
      </c>
      <c r="H2845" t="s">
        <v>11461</v>
      </c>
      <c r="I2845" t="s">
        <v>10768</v>
      </c>
      <c r="J2845">
        <f t="shared" si="44"/>
        <v>2844</v>
      </c>
    </row>
    <row r="2846" spans="1:10" x14ac:dyDescent="0.25">
      <c r="A2846" s="14" t="s">
        <v>10782</v>
      </c>
      <c r="B2846" t="s">
        <v>10783</v>
      </c>
      <c r="C2846" t="s">
        <v>10765</v>
      </c>
      <c r="D2846" t="s">
        <v>10784</v>
      </c>
      <c r="E2846">
        <v>410001</v>
      </c>
      <c r="F2846">
        <v>95</v>
      </c>
      <c r="G2846" t="s">
        <v>10785</v>
      </c>
      <c r="H2846" t="s">
        <v>11461</v>
      </c>
      <c r="I2846" t="s">
        <v>10768</v>
      </c>
      <c r="J2846">
        <f t="shared" si="44"/>
        <v>2845</v>
      </c>
    </row>
    <row r="2847" spans="1:10" x14ac:dyDescent="0.25">
      <c r="A2847" s="14" t="s">
        <v>11810</v>
      </c>
      <c r="B2847" t="s">
        <v>11811</v>
      </c>
      <c r="C2847" t="s">
        <v>10765</v>
      </c>
      <c r="D2847" t="s">
        <v>11812</v>
      </c>
      <c r="E2847">
        <v>410065</v>
      </c>
      <c r="F2847">
        <v>95</v>
      </c>
      <c r="G2847" t="s">
        <v>10495</v>
      </c>
      <c r="H2847" t="s">
        <v>11461</v>
      </c>
      <c r="I2847" t="s">
        <v>10768</v>
      </c>
      <c r="J2847">
        <f t="shared" si="44"/>
        <v>2846</v>
      </c>
    </row>
    <row r="2848" spans="1:10" x14ac:dyDescent="0.25">
      <c r="A2848" s="14" t="s">
        <v>10444</v>
      </c>
      <c r="B2848" t="s">
        <v>10445</v>
      </c>
      <c r="C2848" t="s">
        <v>10765</v>
      </c>
      <c r="D2848" t="s">
        <v>10446</v>
      </c>
      <c r="E2848">
        <v>530033</v>
      </c>
      <c r="F2848">
        <v>95</v>
      </c>
      <c r="G2848" t="s">
        <v>10447</v>
      </c>
      <c r="H2848" t="s">
        <v>11461</v>
      </c>
      <c r="I2848" t="s">
        <v>10768</v>
      </c>
      <c r="J2848">
        <f t="shared" si="44"/>
        <v>2847</v>
      </c>
    </row>
    <row r="2849" spans="1:10" x14ac:dyDescent="0.25">
      <c r="A2849" s="14" t="s">
        <v>1026</v>
      </c>
      <c r="B2849" t="s">
        <v>1027</v>
      </c>
      <c r="C2849" t="s">
        <v>10765</v>
      </c>
      <c r="D2849" t="s">
        <v>1028</v>
      </c>
      <c r="E2849">
        <v>390121</v>
      </c>
      <c r="F2849">
        <v>95</v>
      </c>
      <c r="G2849" t="s">
        <v>1029</v>
      </c>
      <c r="H2849" t="s">
        <v>7771</v>
      </c>
      <c r="I2849" t="s">
        <v>10768</v>
      </c>
      <c r="J2849">
        <f t="shared" si="44"/>
        <v>2848</v>
      </c>
    </row>
    <row r="2850" spans="1:10" x14ac:dyDescent="0.25">
      <c r="A2850" s="14" t="s">
        <v>1030</v>
      </c>
      <c r="B2850" t="s">
        <v>1031</v>
      </c>
      <c r="C2850" t="s">
        <v>10765</v>
      </c>
      <c r="D2850" t="s">
        <v>1032</v>
      </c>
      <c r="E2850">
        <v>380056</v>
      </c>
      <c r="F2850">
        <v>95</v>
      </c>
      <c r="G2850" t="s">
        <v>1033</v>
      </c>
      <c r="H2850" t="s">
        <v>7771</v>
      </c>
      <c r="I2850" t="s">
        <v>10768</v>
      </c>
      <c r="J2850">
        <f t="shared" si="44"/>
        <v>2849</v>
      </c>
    </row>
    <row r="2851" spans="1:10" x14ac:dyDescent="0.25">
      <c r="A2851" s="14" t="s">
        <v>10470</v>
      </c>
      <c r="B2851" t="s">
        <v>10471</v>
      </c>
      <c r="C2851" t="s">
        <v>10765</v>
      </c>
      <c r="D2851" t="s">
        <v>10468</v>
      </c>
      <c r="E2851">
        <v>300043</v>
      </c>
      <c r="F2851">
        <v>95</v>
      </c>
      <c r="G2851" t="s">
        <v>10472</v>
      </c>
      <c r="H2851" t="s">
        <v>11461</v>
      </c>
      <c r="I2851" t="s">
        <v>10768</v>
      </c>
      <c r="J2851">
        <f t="shared" si="44"/>
        <v>2850</v>
      </c>
    </row>
    <row r="2852" spans="1:10" x14ac:dyDescent="0.25">
      <c r="A2852" s="14" t="s">
        <v>1034</v>
      </c>
      <c r="B2852" t="s">
        <v>1035</v>
      </c>
      <c r="C2852" t="s">
        <v>10765</v>
      </c>
      <c r="D2852" t="s">
        <v>1036</v>
      </c>
      <c r="E2852">
        <v>380014</v>
      </c>
      <c r="F2852">
        <v>95</v>
      </c>
      <c r="G2852" t="s">
        <v>1037</v>
      </c>
      <c r="H2852" t="s">
        <v>7771</v>
      </c>
      <c r="I2852" t="s">
        <v>10768</v>
      </c>
      <c r="J2852">
        <f t="shared" si="44"/>
        <v>2851</v>
      </c>
    </row>
    <row r="2853" spans="1:10" x14ac:dyDescent="0.25">
      <c r="A2853" s="14" t="s">
        <v>10538</v>
      </c>
      <c r="B2853" t="s">
        <v>10539</v>
      </c>
      <c r="C2853" t="s">
        <v>10765</v>
      </c>
      <c r="D2853" t="s">
        <v>10540</v>
      </c>
      <c r="E2853">
        <v>410033</v>
      </c>
      <c r="F2853">
        <v>95</v>
      </c>
      <c r="G2853" t="s">
        <v>9880</v>
      </c>
      <c r="H2853" t="s">
        <v>11461</v>
      </c>
      <c r="I2853" t="s">
        <v>10768</v>
      </c>
      <c r="J2853">
        <f t="shared" si="44"/>
        <v>2852</v>
      </c>
    </row>
    <row r="2854" spans="1:10" x14ac:dyDescent="0.25">
      <c r="A2854" s="14" t="s">
        <v>12434</v>
      </c>
      <c r="B2854" t="s">
        <v>12435</v>
      </c>
      <c r="C2854" t="s">
        <v>10765</v>
      </c>
      <c r="D2854" t="s">
        <v>12436</v>
      </c>
      <c r="E2854">
        <v>530037</v>
      </c>
      <c r="F2854">
        <v>95</v>
      </c>
      <c r="G2854" t="s">
        <v>12437</v>
      </c>
      <c r="H2854" t="s">
        <v>11461</v>
      </c>
      <c r="I2854" t="s">
        <v>10768</v>
      </c>
      <c r="J2854">
        <f t="shared" si="44"/>
        <v>2853</v>
      </c>
    </row>
    <row r="2855" spans="1:10" x14ac:dyDescent="0.25">
      <c r="A2855" s="14" t="s">
        <v>1038</v>
      </c>
      <c r="B2855" t="s">
        <v>1039</v>
      </c>
      <c r="C2855" t="s">
        <v>10765</v>
      </c>
      <c r="D2855" t="s">
        <v>1040</v>
      </c>
      <c r="E2855">
        <v>380010</v>
      </c>
      <c r="F2855">
        <v>95</v>
      </c>
      <c r="G2855" t="s">
        <v>1041</v>
      </c>
      <c r="H2855" t="s">
        <v>7771</v>
      </c>
      <c r="I2855" t="s">
        <v>10768</v>
      </c>
      <c r="J2855">
        <f t="shared" si="44"/>
        <v>2854</v>
      </c>
    </row>
    <row r="2856" spans="1:10" x14ac:dyDescent="0.25">
      <c r="A2856" s="14" t="s">
        <v>12442</v>
      </c>
      <c r="B2856" t="s">
        <v>12443</v>
      </c>
      <c r="C2856" t="s">
        <v>10765</v>
      </c>
      <c r="D2856" t="s">
        <v>12444</v>
      </c>
      <c r="E2856">
        <v>410035</v>
      </c>
      <c r="F2856">
        <v>95</v>
      </c>
      <c r="G2856" t="s">
        <v>12445</v>
      </c>
      <c r="H2856" t="s">
        <v>11461</v>
      </c>
      <c r="I2856" t="s">
        <v>10768</v>
      </c>
      <c r="J2856">
        <f t="shared" si="44"/>
        <v>2855</v>
      </c>
    </row>
    <row r="2857" spans="1:10" x14ac:dyDescent="0.25">
      <c r="A2857" s="14" t="s">
        <v>9416</v>
      </c>
      <c r="B2857" t="s">
        <v>9417</v>
      </c>
      <c r="C2857" t="s">
        <v>10765</v>
      </c>
      <c r="D2857" t="s">
        <v>9418</v>
      </c>
      <c r="E2857">
        <v>300059</v>
      </c>
      <c r="F2857">
        <v>95</v>
      </c>
      <c r="G2857" t="s">
        <v>9419</v>
      </c>
      <c r="H2857" t="s">
        <v>11461</v>
      </c>
      <c r="I2857" t="s">
        <v>10768</v>
      </c>
      <c r="J2857">
        <f t="shared" si="44"/>
        <v>2856</v>
      </c>
    </row>
    <row r="2858" spans="1:10" x14ac:dyDescent="0.25">
      <c r="A2858" s="14" t="s">
        <v>9473</v>
      </c>
      <c r="B2858" t="s">
        <v>9474</v>
      </c>
      <c r="C2858" t="s">
        <v>10765</v>
      </c>
      <c r="D2858" t="s">
        <v>9475</v>
      </c>
      <c r="E2858">
        <v>410051</v>
      </c>
      <c r="F2858">
        <v>95</v>
      </c>
      <c r="G2858" t="s">
        <v>9476</v>
      </c>
      <c r="H2858" t="s">
        <v>11461</v>
      </c>
      <c r="I2858" t="s">
        <v>10768</v>
      </c>
      <c r="J2858">
        <f t="shared" si="44"/>
        <v>2857</v>
      </c>
    </row>
    <row r="2859" spans="1:10" x14ac:dyDescent="0.25">
      <c r="A2859" s="14" t="s">
        <v>9477</v>
      </c>
      <c r="B2859" t="s">
        <v>10741</v>
      </c>
      <c r="C2859" t="s">
        <v>10765</v>
      </c>
      <c r="D2859" t="s">
        <v>9478</v>
      </c>
      <c r="E2859">
        <v>530050</v>
      </c>
      <c r="F2859">
        <v>95</v>
      </c>
      <c r="G2859" t="s">
        <v>9479</v>
      </c>
      <c r="H2859" t="s">
        <v>11461</v>
      </c>
      <c r="I2859" t="s">
        <v>10768</v>
      </c>
      <c r="J2859">
        <f t="shared" si="44"/>
        <v>2858</v>
      </c>
    </row>
    <row r="2860" spans="1:10" x14ac:dyDescent="0.25">
      <c r="A2860" s="14" t="s">
        <v>1042</v>
      </c>
      <c r="B2860" t="s">
        <v>1043</v>
      </c>
      <c r="C2860" t="s">
        <v>10765</v>
      </c>
      <c r="D2860" t="s">
        <v>1044</v>
      </c>
      <c r="E2860">
        <v>350051</v>
      </c>
      <c r="F2860">
        <v>95</v>
      </c>
      <c r="G2860" t="s">
        <v>1045</v>
      </c>
      <c r="H2860" t="s">
        <v>7776</v>
      </c>
      <c r="I2860" t="s">
        <v>10768</v>
      </c>
      <c r="J2860">
        <f t="shared" si="44"/>
        <v>2859</v>
      </c>
    </row>
    <row r="2861" spans="1:10" x14ac:dyDescent="0.25">
      <c r="A2861" s="14" t="s">
        <v>11768</v>
      </c>
      <c r="B2861" t="s">
        <v>11769</v>
      </c>
      <c r="C2861" t="s">
        <v>9874</v>
      </c>
      <c r="D2861" t="s">
        <v>11770</v>
      </c>
      <c r="E2861">
        <v>530070</v>
      </c>
      <c r="F2861">
        <v>95</v>
      </c>
      <c r="G2861" t="s">
        <v>11771</v>
      </c>
      <c r="H2861" t="s">
        <v>11461</v>
      </c>
      <c r="I2861" t="s">
        <v>10768</v>
      </c>
      <c r="J2861">
        <f t="shared" si="44"/>
        <v>2860</v>
      </c>
    </row>
    <row r="2862" spans="1:10" x14ac:dyDescent="0.25">
      <c r="A2862" s="14" t="s">
        <v>10323</v>
      </c>
      <c r="B2862" t="s">
        <v>10324</v>
      </c>
      <c r="C2862" t="s">
        <v>10765</v>
      </c>
      <c r="D2862" t="s">
        <v>10325</v>
      </c>
      <c r="E2862">
        <v>410020</v>
      </c>
      <c r="F2862">
        <v>95</v>
      </c>
      <c r="G2862" t="s">
        <v>9880</v>
      </c>
      <c r="H2862" t="s">
        <v>11461</v>
      </c>
      <c r="I2862" t="s">
        <v>10768</v>
      </c>
      <c r="J2862">
        <f t="shared" si="44"/>
        <v>2861</v>
      </c>
    </row>
    <row r="2863" spans="1:10" x14ac:dyDescent="0.25">
      <c r="A2863" s="14" t="s">
        <v>9872</v>
      </c>
      <c r="B2863" t="s">
        <v>9873</v>
      </c>
      <c r="C2863" t="s">
        <v>9874</v>
      </c>
      <c r="D2863" t="s">
        <v>9875</v>
      </c>
      <c r="E2863">
        <v>530003</v>
      </c>
      <c r="F2863">
        <v>95</v>
      </c>
      <c r="G2863" t="s">
        <v>9876</v>
      </c>
      <c r="H2863" t="s">
        <v>11461</v>
      </c>
      <c r="I2863" t="s">
        <v>10768</v>
      </c>
      <c r="J2863">
        <f t="shared" si="44"/>
        <v>2862</v>
      </c>
    </row>
    <row r="2864" spans="1:10" x14ac:dyDescent="0.25">
      <c r="A2864" s="14" t="s">
        <v>11935</v>
      </c>
      <c r="B2864" t="s">
        <v>11936</v>
      </c>
      <c r="C2864" t="s">
        <v>10765</v>
      </c>
      <c r="D2864" t="s">
        <v>11937</v>
      </c>
      <c r="E2864">
        <v>530110</v>
      </c>
      <c r="F2864">
        <v>95</v>
      </c>
      <c r="G2864" t="s">
        <v>11938</v>
      </c>
      <c r="H2864" t="s">
        <v>11461</v>
      </c>
      <c r="I2864" t="s">
        <v>10768</v>
      </c>
      <c r="J2864">
        <f t="shared" si="44"/>
        <v>2863</v>
      </c>
    </row>
    <row r="2865" spans="1:10" x14ac:dyDescent="0.25">
      <c r="A2865" s="14" t="s">
        <v>12407</v>
      </c>
      <c r="B2865" t="s">
        <v>12408</v>
      </c>
      <c r="C2865" t="s">
        <v>10765</v>
      </c>
      <c r="D2865" t="s">
        <v>12409</v>
      </c>
      <c r="E2865">
        <v>300049</v>
      </c>
      <c r="F2865">
        <v>95</v>
      </c>
      <c r="G2865" t="s">
        <v>12410</v>
      </c>
      <c r="H2865" t="s">
        <v>11461</v>
      </c>
      <c r="I2865" t="s">
        <v>10768</v>
      </c>
      <c r="J2865">
        <f t="shared" si="44"/>
        <v>2864</v>
      </c>
    </row>
    <row r="2866" spans="1:10" x14ac:dyDescent="0.25">
      <c r="A2866" s="14" t="s">
        <v>10492</v>
      </c>
      <c r="B2866" t="s">
        <v>10493</v>
      </c>
      <c r="C2866" t="s">
        <v>10765</v>
      </c>
      <c r="D2866" t="s">
        <v>10494</v>
      </c>
      <c r="E2866">
        <v>530035</v>
      </c>
      <c r="F2866">
        <v>95</v>
      </c>
      <c r="G2866" t="s">
        <v>10495</v>
      </c>
      <c r="H2866" t="s">
        <v>11461</v>
      </c>
      <c r="I2866" t="s">
        <v>10768</v>
      </c>
      <c r="J2866">
        <f t="shared" si="44"/>
        <v>2865</v>
      </c>
    </row>
    <row r="2867" spans="1:10" x14ac:dyDescent="0.25">
      <c r="A2867" s="14" t="s">
        <v>11790</v>
      </c>
      <c r="B2867" t="s">
        <v>11791</v>
      </c>
      <c r="C2867" t="s">
        <v>10765</v>
      </c>
      <c r="D2867" t="s">
        <v>11792</v>
      </c>
      <c r="E2867">
        <v>300072</v>
      </c>
      <c r="F2867">
        <v>95</v>
      </c>
      <c r="G2867" t="s">
        <v>11793</v>
      </c>
      <c r="H2867" t="s">
        <v>11461</v>
      </c>
      <c r="I2867" t="s">
        <v>10768</v>
      </c>
      <c r="J2867">
        <f t="shared" si="44"/>
        <v>2866</v>
      </c>
    </row>
    <row r="2868" spans="1:10" x14ac:dyDescent="0.25">
      <c r="A2868" s="14" t="s">
        <v>10417</v>
      </c>
      <c r="B2868" t="s">
        <v>10418</v>
      </c>
      <c r="C2868" t="s">
        <v>10765</v>
      </c>
      <c r="D2868" t="s">
        <v>10419</v>
      </c>
      <c r="E2868">
        <v>160041</v>
      </c>
      <c r="F2868">
        <v>95</v>
      </c>
      <c r="G2868" t="s">
        <v>10420</v>
      </c>
      <c r="H2868" t="s">
        <v>11461</v>
      </c>
      <c r="I2868" t="s">
        <v>10768</v>
      </c>
      <c r="J2868">
        <f t="shared" si="44"/>
        <v>2867</v>
      </c>
    </row>
    <row r="2869" spans="1:10" x14ac:dyDescent="0.25">
      <c r="A2869" s="14" t="s">
        <v>12516</v>
      </c>
      <c r="B2869" t="s">
        <v>12517</v>
      </c>
      <c r="C2869" t="s">
        <v>10765</v>
      </c>
      <c r="D2869" t="s">
        <v>12518</v>
      </c>
      <c r="E2869">
        <v>160043</v>
      </c>
      <c r="F2869">
        <v>95</v>
      </c>
      <c r="G2869" t="s">
        <v>9317</v>
      </c>
      <c r="H2869" t="s">
        <v>11461</v>
      </c>
      <c r="I2869" t="s">
        <v>10768</v>
      </c>
      <c r="J2869">
        <f t="shared" si="44"/>
        <v>2868</v>
      </c>
    </row>
    <row r="2870" spans="1:10" x14ac:dyDescent="0.25">
      <c r="A2870" s="14" t="s">
        <v>9365</v>
      </c>
      <c r="B2870" t="s">
        <v>9366</v>
      </c>
      <c r="C2870" t="s">
        <v>10765</v>
      </c>
      <c r="D2870" t="s">
        <v>9367</v>
      </c>
      <c r="E2870">
        <v>160026</v>
      </c>
      <c r="F2870">
        <v>95</v>
      </c>
      <c r="G2870" t="s">
        <v>9368</v>
      </c>
      <c r="H2870" t="s">
        <v>11461</v>
      </c>
      <c r="I2870" t="s">
        <v>10768</v>
      </c>
      <c r="J2870">
        <f t="shared" si="44"/>
        <v>2869</v>
      </c>
    </row>
    <row r="2871" spans="1:10" x14ac:dyDescent="0.25">
      <c r="A2871" s="14" t="s">
        <v>12415</v>
      </c>
      <c r="B2871" t="s">
        <v>12416</v>
      </c>
      <c r="C2871" t="s">
        <v>10765</v>
      </c>
      <c r="D2871" t="s">
        <v>12417</v>
      </c>
      <c r="E2871">
        <v>300050</v>
      </c>
      <c r="F2871">
        <v>95</v>
      </c>
      <c r="G2871" t="s">
        <v>12418</v>
      </c>
      <c r="H2871" t="s">
        <v>11461</v>
      </c>
      <c r="I2871" t="s">
        <v>10768</v>
      </c>
      <c r="J2871">
        <f t="shared" si="44"/>
        <v>2870</v>
      </c>
    </row>
    <row r="2872" spans="1:10" x14ac:dyDescent="0.25">
      <c r="A2872" s="14" t="s">
        <v>9373</v>
      </c>
      <c r="B2872" t="s">
        <v>9374</v>
      </c>
      <c r="C2872" t="s">
        <v>10765</v>
      </c>
      <c r="D2872" t="s">
        <v>9375</v>
      </c>
      <c r="E2872">
        <v>530044</v>
      </c>
      <c r="F2872">
        <v>95</v>
      </c>
      <c r="G2872" t="s">
        <v>9376</v>
      </c>
      <c r="H2872" t="s">
        <v>11461</v>
      </c>
      <c r="I2872" t="s">
        <v>10768</v>
      </c>
      <c r="J2872">
        <f t="shared" si="44"/>
        <v>2871</v>
      </c>
    </row>
    <row r="2873" spans="1:10" x14ac:dyDescent="0.25">
      <c r="A2873" s="14" t="s">
        <v>10974</v>
      </c>
      <c r="B2873" t="s">
        <v>10975</v>
      </c>
      <c r="C2873" t="s">
        <v>10765</v>
      </c>
      <c r="D2873" t="s">
        <v>10976</v>
      </c>
      <c r="E2873">
        <v>300014</v>
      </c>
      <c r="F2873">
        <v>95</v>
      </c>
      <c r="G2873" t="s">
        <v>10977</v>
      </c>
      <c r="H2873" t="s">
        <v>11461</v>
      </c>
      <c r="I2873" t="s">
        <v>10768</v>
      </c>
      <c r="J2873">
        <f t="shared" si="44"/>
        <v>2872</v>
      </c>
    </row>
    <row r="2874" spans="1:10" x14ac:dyDescent="0.25">
      <c r="A2874" s="14" t="s">
        <v>11782</v>
      </c>
      <c r="B2874" t="s">
        <v>11783</v>
      </c>
      <c r="C2874" t="s">
        <v>10765</v>
      </c>
      <c r="D2874" t="s">
        <v>11784</v>
      </c>
      <c r="E2874">
        <v>160035</v>
      </c>
      <c r="F2874">
        <v>95</v>
      </c>
      <c r="G2874" t="s">
        <v>11785</v>
      </c>
      <c r="H2874" t="s">
        <v>11461</v>
      </c>
      <c r="I2874" t="s">
        <v>10768</v>
      </c>
      <c r="J2874">
        <f t="shared" si="44"/>
        <v>2873</v>
      </c>
    </row>
    <row r="2875" spans="1:10" x14ac:dyDescent="0.25">
      <c r="A2875" s="14" t="s">
        <v>10473</v>
      </c>
      <c r="B2875" t="s">
        <v>10474</v>
      </c>
      <c r="C2875" t="s">
        <v>10765</v>
      </c>
      <c r="D2875" t="s">
        <v>10475</v>
      </c>
      <c r="E2875">
        <v>160042</v>
      </c>
      <c r="F2875">
        <v>95</v>
      </c>
      <c r="G2875" t="s">
        <v>10345</v>
      </c>
      <c r="H2875" t="s">
        <v>11461</v>
      </c>
      <c r="I2875" t="s">
        <v>10768</v>
      </c>
      <c r="J2875">
        <f t="shared" si="44"/>
        <v>2874</v>
      </c>
    </row>
    <row r="2876" spans="1:10" x14ac:dyDescent="0.25">
      <c r="A2876" s="14" t="s">
        <v>10342</v>
      </c>
      <c r="B2876" t="s">
        <v>10343</v>
      </c>
      <c r="C2876" t="s">
        <v>10765</v>
      </c>
      <c r="D2876" t="s">
        <v>10344</v>
      </c>
      <c r="E2876">
        <v>160015</v>
      </c>
      <c r="F2876">
        <v>95</v>
      </c>
      <c r="G2876" t="s">
        <v>10345</v>
      </c>
      <c r="H2876" t="s">
        <v>11461</v>
      </c>
      <c r="I2876" t="s">
        <v>10768</v>
      </c>
      <c r="J2876">
        <f t="shared" si="44"/>
        <v>2875</v>
      </c>
    </row>
    <row r="2877" spans="1:10" x14ac:dyDescent="0.25">
      <c r="A2877" s="14" t="s">
        <v>10480</v>
      </c>
      <c r="B2877" t="s">
        <v>10481</v>
      </c>
      <c r="C2877" t="s">
        <v>10765</v>
      </c>
      <c r="D2877" t="s">
        <v>10482</v>
      </c>
      <c r="E2877">
        <v>160021</v>
      </c>
      <c r="F2877">
        <v>95</v>
      </c>
      <c r="G2877" t="s">
        <v>10483</v>
      </c>
      <c r="H2877" t="s">
        <v>11461</v>
      </c>
      <c r="I2877" t="s">
        <v>10768</v>
      </c>
      <c r="J2877">
        <f t="shared" si="44"/>
        <v>2876</v>
      </c>
    </row>
    <row r="2878" spans="1:10" x14ac:dyDescent="0.25">
      <c r="A2878" s="14" t="s">
        <v>11063</v>
      </c>
      <c r="B2878" t="s">
        <v>11064</v>
      </c>
      <c r="C2878" t="s">
        <v>10765</v>
      </c>
      <c r="D2878" t="s">
        <v>11065</v>
      </c>
      <c r="E2878">
        <v>300019</v>
      </c>
      <c r="F2878">
        <v>95</v>
      </c>
      <c r="G2878" t="s">
        <v>11066</v>
      </c>
      <c r="H2878" t="s">
        <v>11461</v>
      </c>
      <c r="I2878" t="s">
        <v>10768</v>
      </c>
      <c r="J2878">
        <f t="shared" si="44"/>
        <v>2877</v>
      </c>
    </row>
    <row r="2879" spans="1:10" x14ac:dyDescent="0.25">
      <c r="A2879" s="14" t="s">
        <v>11902</v>
      </c>
      <c r="B2879" t="s">
        <v>11903</v>
      </c>
      <c r="C2879" t="s">
        <v>10765</v>
      </c>
      <c r="D2879" t="s">
        <v>11904</v>
      </c>
      <c r="E2879">
        <v>160037</v>
      </c>
      <c r="F2879">
        <v>95</v>
      </c>
      <c r="G2879" t="s">
        <v>11905</v>
      </c>
      <c r="H2879" t="s">
        <v>11461</v>
      </c>
      <c r="I2879" t="s">
        <v>10768</v>
      </c>
      <c r="J2879">
        <f t="shared" si="44"/>
        <v>2878</v>
      </c>
    </row>
    <row r="2880" spans="1:10" x14ac:dyDescent="0.25">
      <c r="A2880" s="14" t="s">
        <v>11055</v>
      </c>
      <c r="B2880" t="s">
        <v>11056</v>
      </c>
      <c r="C2880" t="s">
        <v>10765</v>
      </c>
      <c r="D2880" t="s">
        <v>11057</v>
      </c>
      <c r="E2880">
        <v>160059</v>
      </c>
      <c r="F2880">
        <v>95</v>
      </c>
      <c r="G2880" t="s">
        <v>11058</v>
      </c>
      <c r="H2880" t="s">
        <v>11461</v>
      </c>
      <c r="I2880" t="s">
        <v>10768</v>
      </c>
      <c r="J2880">
        <f t="shared" si="44"/>
        <v>2879</v>
      </c>
    </row>
    <row r="2881" spans="1:10" x14ac:dyDescent="0.25">
      <c r="A2881" s="14" t="s">
        <v>10990</v>
      </c>
      <c r="B2881" t="s">
        <v>10991</v>
      </c>
      <c r="C2881" t="s">
        <v>10765</v>
      </c>
      <c r="D2881" t="s">
        <v>10992</v>
      </c>
      <c r="E2881">
        <v>530014</v>
      </c>
      <c r="F2881">
        <v>95</v>
      </c>
      <c r="G2881" t="s">
        <v>10993</v>
      </c>
      <c r="H2881" t="s">
        <v>11461</v>
      </c>
      <c r="I2881" t="s">
        <v>10768</v>
      </c>
      <c r="J2881">
        <f t="shared" si="44"/>
        <v>2880</v>
      </c>
    </row>
    <row r="2882" spans="1:10" x14ac:dyDescent="0.25">
      <c r="A2882" s="14" t="s">
        <v>11002</v>
      </c>
      <c r="B2882" t="s">
        <v>11003</v>
      </c>
      <c r="C2882" t="s">
        <v>10765</v>
      </c>
      <c r="D2882" t="s">
        <v>11004</v>
      </c>
      <c r="E2882">
        <v>530015</v>
      </c>
      <c r="F2882">
        <v>95</v>
      </c>
      <c r="G2882" t="s">
        <v>11005</v>
      </c>
      <c r="H2882" t="s">
        <v>11461</v>
      </c>
      <c r="I2882" t="s">
        <v>10768</v>
      </c>
      <c r="J2882">
        <f t="shared" si="44"/>
        <v>2881</v>
      </c>
    </row>
    <row r="2883" spans="1:10" x14ac:dyDescent="0.25">
      <c r="A2883" s="14" t="s">
        <v>9952</v>
      </c>
      <c r="B2883" t="s">
        <v>9953</v>
      </c>
      <c r="C2883" t="s">
        <v>10765</v>
      </c>
      <c r="D2883" t="s">
        <v>9954</v>
      </c>
      <c r="E2883">
        <v>530009</v>
      </c>
      <c r="F2883">
        <v>95</v>
      </c>
      <c r="G2883" t="s">
        <v>9955</v>
      </c>
      <c r="H2883" t="s">
        <v>11461</v>
      </c>
      <c r="I2883" t="s">
        <v>10768</v>
      </c>
      <c r="J2883">
        <f t="shared" si="44"/>
        <v>2882</v>
      </c>
    </row>
    <row r="2884" spans="1:10" x14ac:dyDescent="0.25">
      <c r="A2884" s="14" t="s">
        <v>9586</v>
      </c>
      <c r="B2884" t="s">
        <v>9587</v>
      </c>
      <c r="C2884" t="s">
        <v>10765</v>
      </c>
      <c r="D2884" t="s">
        <v>9588</v>
      </c>
      <c r="E2884">
        <v>560026</v>
      </c>
      <c r="F2884">
        <v>95</v>
      </c>
      <c r="G2884" t="s">
        <v>9589</v>
      </c>
      <c r="H2884" t="s">
        <v>11461</v>
      </c>
      <c r="I2884" t="s">
        <v>10768</v>
      </c>
      <c r="J2884">
        <f t="shared" ref="J2884:J2947" si="45">J2883+1</f>
        <v>2883</v>
      </c>
    </row>
    <row r="2885" spans="1:10" x14ac:dyDescent="0.25">
      <c r="A2885" s="14" t="s">
        <v>1046</v>
      </c>
      <c r="B2885" t="s">
        <v>1047</v>
      </c>
      <c r="C2885" t="s">
        <v>9874</v>
      </c>
      <c r="D2885" t="s">
        <v>4832</v>
      </c>
      <c r="E2885">
        <v>60205</v>
      </c>
      <c r="F2885">
        <v>95</v>
      </c>
      <c r="G2885" t="s">
        <v>5751</v>
      </c>
      <c r="H2885" t="s">
        <v>7748</v>
      </c>
      <c r="I2885" t="s">
        <v>10768</v>
      </c>
      <c r="J2885">
        <f t="shared" si="45"/>
        <v>2884</v>
      </c>
    </row>
    <row r="2886" spans="1:10" x14ac:dyDescent="0.25">
      <c r="A2886" s="14" t="s">
        <v>1048</v>
      </c>
      <c r="B2886" t="s">
        <v>1049</v>
      </c>
      <c r="C2886" t="s">
        <v>10765</v>
      </c>
      <c r="D2886" t="s">
        <v>1050</v>
      </c>
      <c r="E2886">
        <v>40031</v>
      </c>
      <c r="F2886">
        <v>95</v>
      </c>
      <c r="G2886" t="s">
        <v>1051</v>
      </c>
      <c r="H2886" t="s">
        <v>7748</v>
      </c>
      <c r="I2886" t="s">
        <v>10768</v>
      </c>
      <c r="J2886">
        <f t="shared" si="45"/>
        <v>2885</v>
      </c>
    </row>
    <row r="2887" spans="1:10" x14ac:dyDescent="0.25">
      <c r="A2887" s="14" t="s">
        <v>1052</v>
      </c>
      <c r="B2887" t="s">
        <v>1053</v>
      </c>
      <c r="C2887" t="s">
        <v>10765</v>
      </c>
      <c r="D2887" t="s">
        <v>1054</v>
      </c>
      <c r="E2887">
        <v>350037</v>
      </c>
      <c r="F2887">
        <v>95</v>
      </c>
      <c r="G2887" t="s">
        <v>1055</v>
      </c>
      <c r="H2887" t="s">
        <v>7776</v>
      </c>
      <c r="I2887" t="s">
        <v>10768</v>
      </c>
      <c r="J2887">
        <f t="shared" si="45"/>
        <v>2886</v>
      </c>
    </row>
    <row r="2888" spans="1:10" x14ac:dyDescent="0.25">
      <c r="A2888" s="14" t="s">
        <v>1056</v>
      </c>
      <c r="B2888" t="s">
        <v>1057</v>
      </c>
      <c r="C2888" t="s">
        <v>10808</v>
      </c>
      <c r="D2888" t="s">
        <v>10021</v>
      </c>
      <c r="E2888">
        <v>60214</v>
      </c>
      <c r="F2888">
        <v>81</v>
      </c>
      <c r="G2888" t="s">
        <v>10022</v>
      </c>
      <c r="H2888" t="s">
        <v>7748</v>
      </c>
      <c r="I2888" t="s">
        <v>10768</v>
      </c>
      <c r="J2888">
        <f t="shared" si="45"/>
        <v>2887</v>
      </c>
    </row>
    <row r="2889" spans="1:10" x14ac:dyDescent="0.25">
      <c r="A2889" s="14" t="s">
        <v>1058</v>
      </c>
      <c r="B2889" t="s">
        <v>1059</v>
      </c>
      <c r="C2889" t="s">
        <v>10765</v>
      </c>
      <c r="D2889" t="s">
        <v>1060</v>
      </c>
      <c r="E2889">
        <v>170094</v>
      </c>
      <c r="F2889">
        <v>95</v>
      </c>
      <c r="G2889" t="s">
        <v>1061</v>
      </c>
      <c r="H2889" t="s">
        <v>7771</v>
      </c>
      <c r="I2889" t="s">
        <v>10768</v>
      </c>
      <c r="J2889">
        <f t="shared" si="45"/>
        <v>2888</v>
      </c>
    </row>
    <row r="2890" spans="1:10" x14ac:dyDescent="0.25">
      <c r="A2890" s="14" t="s">
        <v>1062</v>
      </c>
      <c r="B2890" t="s">
        <v>1063</v>
      </c>
      <c r="C2890" t="s">
        <v>10808</v>
      </c>
      <c r="D2890" t="s">
        <v>1064</v>
      </c>
      <c r="E2890">
        <v>480192</v>
      </c>
      <c r="F2890">
        <v>75</v>
      </c>
      <c r="G2890" t="s">
        <v>1065</v>
      </c>
      <c r="H2890" t="s">
        <v>7776</v>
      </c>
      <c r="I2890" t="s">
        <v>10768</v>
      </c>
      <c r="J2890">
        <f t="shared" si="45"/>
        <v>2889</v>
      </c>
    </row>
    <row r="2891" spans="1:10" x14ac:dyDescent="0.25">
      <c r="A2891" s="14" t="s">
        <v>1066</v>
      </c>
      <c r="B2891" t="s">
        <v>1067</v>
      </c>
      <c r="C2891" t="s">
        <v>10808</v>
      </c>
      <c r="D2891" t="s">
        <v>1068</v>
      </c>
      <c r="E2891">
        <v>130100</v>
      </c>
      <c r="F2891">
        <v>95</v>
      </c>
      <c r="G2891" t="s">
        <v>1069</v>
      </c>
      <c r="H2891" t="s">
        <v>7752</v>
      </c>
      <c r="I2891" t="s">
        <v>10768</v>
      </c>
      <c r="J2891">
        <f t="shared" si="45"/>
        <v>2890</v>
      </c>
    </row>
    <row r="2892" spans="1:10" x14ac:dyDescent="0.25">
      <c r="A2892" s="14" t="s">
        <v>1070</v>
      </c>
      <c r="B2892" t="s">
        <v>1071</v>
      </c>
      <c r="C2892" t="s">
        <v>10808</v>
      </c>
      <c r="D2892" t="s">
        <v>1072</v>
      </c>
      <c r="E2892">
        <v>260153</v>
      </c>
      <c r="F2892">
        <v>95</v>
      </c>
      <c r="G2892" t="s">
        <v>1073</v>
      </c>
      <c r="H2892" t="s">
        <v>7771</v>
      </c>
      <c r="I2892" t="s">
        <v>10768</v>
      </c>
      <c r="J2892">
        <f t="shared" si="45"/>
        <v>2891</v>
      </c>
    </row>
    <row r="2893" spans="1:10" x14ac:dyDescent="0.25">
      <c r="A2893" s="14" t="s">
        <v>1074</v>
      </c>
      <c r="B2893" t="s">
        <v>1075</v>
      </c>
      <c r="C2893" t="s">
        <v>10765</v>
      </c>
      <c r="D2893" t="s">
        <v>1076</v>
      </c>
      <c r="E2893">
        <v>270145</v>
      </c>
      <c r="F2893">
        <v>95</v>
      </c>
      <c r="G2893" t="s">
        <v>1077</v>
      </c>
      <c r="H2893" t="s">
        <v>7771</v>
      </c>
      <c r="I2893" t="s">
        <v>10768</v>
      </c>
      <c r="J2893">
        <f t="shared" si="45"/>
        <v>2892</v>
      </c>
    </row>
    <row r="2894" spans="1:10" x14ac:dyDescent="0.25">
      <c r="A2894" s="14" t="s">
        <v>1078</v>
      </c>
      <c r="B2894" t="s">
        <v>1079</v>
      </c>
      <c r="C2894" t="s">
        <v>10808</v>
      </c>
      <c r="D2894" t="s">
        <v>1080</v>
      </c>
      <c r="E2894">
        <v>60235</v>
      </c>
      <c r="F2894">
        <v>95</v>
      </c>
      <c r="G2894" t="s">
        <v>1081</v>
      </c>
      <c r="H2894" t="s">
        <v>7748</v>
      </c>
      <c r="I2894" t="s">
        <v>10768</v>
      </c>
      <c r="J2894">
        <f t="shared" si="45"/>
        <v>2893</v>
      </c>
    </row>
    <row r="2895" spans="1:10" x14ac:dyDescent="0.25">
      <c r="A2895" s="14" t="s">
        <v>1082</v>
      </c>
      <c r="B2895" t="s">
        <v>1083</v>
      </c>
      <c r="C2895" t="s">
        <v>9874</v>
      </c>
      <c r="D2895" t="s">
        <v>1084</v>
      </c>
      <c r="E2895">
        <v>60358</v>
      </c>
      <c r="F2895">
        <v>95</v>
      </c>
      <c r="G2895" t="s">
        <v>1085</v>
      </c>
      <c r="H2895" t="s">
        <v>7748</v>
      </c>
      <c r="I2895" t="s">
        <v>10768</v>
      </c>
      <c r="J2895">
        <f t="shared" si="45"/>
        <v>2894</v>
      </c>
    </row>
    <row r="2896" spans="1:10" x14ac:dyDescent="0.25">
      <c r="A2896" s="14" t="s">
        <v>1086</v>
      </c>
      <c r="B2896" t="s">
        <v>1087</v>
      </c>
      <c r="C2896" t="s">
        <v>10765</v>
      </c>
      <c r="D2896" t="s">
        <v>1088</v>
      </c>
      <c r="E2896">
        <v>550075</v>
      </c>
      <c r="F2896">
        <v>95</v>
      </c>
      <c r="G2896" t="s">
        <v>1089</v>
      </c>
      <c r="H2896" t="s">
        <v>7771</v>
      </c>
      <c r="I2896" t="s">
        <v>10768</v>
      </c>
      <c r="J2896">
        <f t="shared" si="45"/>
        <v>2895</v>
      </c>
    </row>
    <row r="2897" spans="1:10" x14ac:dyDescent="0.25">
      <c r="A2897" s="14" t="s">
        <v>1090</v>
      </c>
      <c r="B2897" t="s">
        <v>1091</v>
      </c>
      <c r="C2897" t="s">
        <v>10808</v>
      </c>
      <c r="D2897" t="s">
        <v>1092</v>
      </c>
      <c r="E2897">
        <v>180079</v>
      </c>
      <c r="F2897">
        <v>95</v>
      </c>
      <c r="G2897" t="s">
        <v>1093</v>
      </c>
      <c r="H2897" t="s">
        <v>7771</v>
      </c>
      <c r="I2897" t="s">
        <v>10768</v>
      </c>
      <c r="J2897">
        <f t="shared" si="45"/>
        <v>2896</v>
      </c>
    </row>
    <row r="2898" spans="1:10" x14ac:dyDescent="0.25">
      <c r="A2898" s="14" t="s">
        <v>1094</v>
      </c>
      <c r="B2898" t="s">
        <v>1095</v>
      </c>
      <c r="C2898" t="s">
        <v>10765</v>
      </c>
      <c r="D2898" t="s">
        <v>1096</v>
      </c>
      <c r="E2898">
        <v>130106</v>
      </c>
      <c r="F2898">
        <v>95</v>
      </c>
      <c r="G2898" t="s">
        <v>1097</v>
      </c>
      <c r="H2898" t="s">
        <v>7752</v>
      </c>
      <c r="I2898" t="s">
        <v>10768</v>
      </c>
      <c r="J2898">
        <f t="shared" si="45"/>
        <v>2897</v>
      </c>
    </row>
    <row r="2899" spans="1:10" x14ac:dyDescent="0.25">
      <c r="A2899" s="14" t="s">
        <v>1098</v>
      </c>
      <c r="B2899" t="s">
        <v>1099</v>
      </c>
      <c r="C2899" t="s">
        <v>10808</v>
      </c>
      <c r="D2899" t="s">
        <v>1100</v>
      </c>
      <c r="E2899">
        <v>60228</v>
      </c>
      <c r="F2899">
        <v>95</v>
      </c>
      <c r="G2899" t="s">
        <v>4216</v>
      </c>
      <c r="H2899" t="s">
        <v>7748</v>
      </c>
      <c r="I2899" t="s">
        <v>10768</v>
      </c>
      <c r="J2899">
        <f t="shared" si="45"/>
        <v>2898</v>
      </c>
    </row>
    <row r="2900" spans="1:10" x14ac:dyDescent="0.25">
      <c r="A2900" s="14" t="s">
        <v>11794</v>
      </c>
      <c r="B2900" t="s">
        <v>11795</v>
      </c>
      <c r="C2900" t="s">
        <v>10765</v>
      </c>
      <c r="D2900" t="s">
        <v>11796</v>
      </c>
      <c r="E2900">
        <v>80069</v>
      </c>
      <c r="F2900">
        <v>95</v>
      </c>
      <c r="G2900" t="s">
        <v>11797</v>
      </c>
      <c r="H2900" t="s">
        <v>11461</v>
      </c>
      <c r="I2900" t="s">
        <v>10768</v>
      </c>
      <c r="J2900">
        <f t="shared" si="45"/>
        <v>2899</v>
      </c>
    </row>
    <row r="2901" spans="1:10" x14ac:dyDescent="0.25">
      <c r="A2901" s="14" t="s">
        <v>1101</v>
      </c>
      <c r="B2901" t="s">
        <v>1102</v>
      </c>
      <c r="C2901" t="s">
        <v>10765</v>
      </c>
      <c r="D2901" t="s">
        <v>1103</v>
      </c>
      <c r="E2901">
        <v>270013</v>
      </c>
      <c r="F2901">
        <v>95</v>
      </c>
      <c r="G2901" t="s">
        <v>1104</v>
      </c>
      <c r="H2901" t="s">
        <v>7771</v>
      </c>
      <c r="I2901" t="s">
        <v>10768</v>
      </c>
      <c r="J2901">
        <f t="shared" si="45"/>
        <v>2900</v>
      </c>
    </row>
    <row r="2902" spans="1:10" x14ac:dyDescent="0.25">
      <c r="A2902" s="14" t="s">
        <v>11752</v>
      </c>
      <c r="B2902" t="s">
        <v>11753</v>
      </c>
      <c r="C2902" t="s">
        <v>10765</v>
      </c>
      <c r="D2902" t="s">
        <v>11754</v>
      </c>
      <c r="E2902">
        <v>300069</v>
      </c>
      <c r="F2902">
        <v>95</v>
      </c>
      <c r="G2902" t="s">
        <v>11755</v>
      </c>
      <c r="H2902" t="s">
        <v>11461</v>
      </c>
      <c r="I2902" t="s">
        <v>10768</v>
      </c>
      <c r="J2902">
        <f t="shared" si="45"/>
        <v>2901</v>
      </c>
    </row>
    <row r="2903" spans="1:10" x14ac:dyDescent="0.25">
      <c r="A2903" s="14" t="s">
        <v>1105</v>
      </c>
      <c r="B2903" t="s">
        <v>1106</v>
      </c>
      <c r="C2903" t="s">
        <v>10808</v>
      </c>
      <c r="D2903" t="s">
        <v>1107</v>
      </c>
      <c r="E2903">
        <v>240025</v>
      </c>
      <c r="F2903">
        <v>95</v>
      </c>
      <c r="G2903" t="s">
        <v>1108</v>
      </c>
      <c r="H2903" t="s">
        <v>7761</v>
      </c>
      <c r="I2903" t="s">
        <v>10768</v>
      </c>
      <c r="J2903">
        <f t="shared" si="45"/>
        <v>2902</v>
      </c>
    </row>
    <row r="2904" spans="1:10" x14ac:dyDescent="0.25">
      <c r="A2904" s="14" t="s">
        <v>1109</v>
      </c>
      <c r="B2904" t="s">
        <v>1110</v>
      </c>
      <c r="C2904" t="s">
        <v>10765</v>
      </c>
      <c r="D2904" t="s">
        <v>1111</v>
      </c>
      <c r="E2904">
        <v>310073</v>
      </c>
      <c r="F2904">
        <v>95</v>
      </c>
      <c r="G2904" t="s">
        <v>12171</v>
      </c>
      <c r="H2904" t="s">
        <v>7768</v>
      </c>
      <c r="I2904" t="s">
        <v>10768</v>
      </c>
      <c r="J2904">
        <f t="shared" si="45"/>
        <v>2903</v>
      </c>
    </row>
    <row r="2905" spans="1:10" x14ac:dyDescent="0.25">
      <c r="A2905" s="14" t="s">
        <v>1112</v>
      </c>
      <c r="B2905" t="s">
        <v>1113</v>
      </c>
      <c r="C2905" t="s">
        <v>10808</v>
      </c>
      <c r="D2905" t="s">
        <v>1114</v>
      </c>
      <c r="E2905">
        <v>20339</v>
      </c>
      <c r="F2905">
        <v>95</v>
      </c>
      <c r="G2905" t="s">
        <v>7756</v>
      </c>
      <c r="H2905" t="s">
        <v>7757</v>
      </c>
      <c r="I2905" t="s">
        <v>10768</v>
      </c>
      <c r="J2905">
        <f t="shared" si="45"/>
        <v>2904</v>
      </c>
    </row>
    <row r="2906" spans="1:10" x14ac:dyDescent="0.25">
      <c r="A2906" s="14" t="s">
        <v>1115</v>
      </c>
      <c r="B2906" t="s">
        <v>1116</v>
      </c>
      <c r="C2906" t="s">
        <v>10765</v>
      </c>
      <c r="D2906" t="s">
        <v>1117</v>
      </c>
      <c r="E2906">
        <v>10068</v>
      </c>
      <c r="F2906">
        <v>95</v>
      </c>
      <c r="G2906" t="s">
        <v>1118</v>
      </c>
      <c r="H2906" t="s">
        <v>7752</v>
      </c>
      <c r="I2906" t="s">
        <v>10768</v>
      </c>
      <c r="J2906">
        <f t="shared" si="45"/>
        <v>2905</v>
      </c>
    </row>
    <row r="2907" spans="1:10" x14ac:dyDescent="0.25">
      <c r="A2907" s="14" t="s">
        <v>1119</v>
      </c>
      <c r="B2907" t="s">
        <v>1120</v>
      </c>
      <c r="C2907" t="s">
        <v>9874</v>
      </c>
      <c r="D2907" t="s">
        <v>1121</v>
      </c>
      <c r="E2907">
        <v>360106</v>
      </c>
      <c r="F2907">
        <v>95</v>
      </c>
      <c r="G2907" t="s">
        <v>1122</v>
      </c>
      <c r="H2907" t="s">
        <v>7761</v>
      </c>
      <c r="I2907" t="s">
        <v>10768</v>
      </c>
      <c r="J2907">
        <f t="shared" si="45"/>
        <v>2906</v>
      </c>
    </row>
    <row r="2908" spans="1:10" x14ac:dyDescent="0.25">
      <c r="A2908" s="14" t="s">
        <v>1123</v>
      </c>
      <c r="B2908" t="s">
        <v>1124</v>
      </c>
      <c r="C2908" t="s">
        <v>10808</v>
      </c>
      <c r="D2908" t="s">
        <v>1125</v>
      </c>
      <c r="E2908">
        <v>60250</v>
      </c>
      <c r="F2908">
        <v>95</v>
      </c>
      <c r="G2908" t="s">
        <v>1126</v>
      </c>
      <c r="H2908" t="s">
        <v>7748</v>
      </c>
      <c r="I2908" t="s">
        <v>10768</v>
      </c>
      <c r="J2908">
        <f t="shared" si="45"/>
        <v>2907</v>
      </c>
    </row>
    <row r="2909" spans="1:10" x14ac:dyDescent="0.25">
      <c r="A2909" s="14" t="s">
        <v>1127</v>
      </c>
      <c r="B2909" t="s">
        <v>1128</v>
      </c>
      <c r="C2909" t="s">
        <v>10779</v>
      </c>
      <c r="D2909" t="s">
        <v>1129</v>
      </c>
      <c r="E2909">
        <v>20255</v>
      </c>
      <c r="F2909">
        <v>95</v>
      </c>
      <c r="G2909" t="s">
        <v>7756</v>
      </c>
      <c r="H2909" t="s">
        <v>7757</v>
      </c>
      <c r="I2909" t="s">
        <v>10768</v>
      </c>
      <c r="J2909">
        <f t="shared" si="45"/>
        <v>2908</v>
      </c>
    </row>
    <row r="2910" spans="1:10" x14ac:dyDescent="0.25">
      <c r="A2910" s="14" t="s">
        <v>1130</v>
      </c>
      <c r="B2910" t="s">
        <v>1131</v>
      </c>
      <c r="C2910" t="s">
        <v>10765</v>
      </c>
      <c r="D2910" t="s">
        <v>1132</v>
      </c>
      <c r="E2910">
        <v>470058</v>
      </c>
      <c r="F2910">
        <v>95</v>
      </c>
      <c r="G2910" t="s">
        <v>1133</v>
      </c>
      <c r="H2910" t="s">
        <v>7752</v>
      </c>
      <c r="I2910" t="s">
        <v>10768</v>
      </c>
      <c r="J2910">
        <f t="shared" si="45"/>
        <v>2909</v>
      </c>
    </row>
    <row r="2911" spans="1:10" x14ac:dyDescent="0.25">
      <c r="A2911" s="14" t="s">
        <v>1134</v>
      </c>
      <c r="B2911" t="s">
        <v>1135</v>
      </c>
      <c r="C2911" t="s">
        <v>10765</v>
      </c>
      <c r="D2911" t="s">
        <v>1136</v>
      </c>
      <c r="E2911">
        <v>190082</v>
      </c>
      <c r="F2911">
        <v>95</v>
      </c>
      <c r="G2911" t="s">
        <v>1137</v>
      </c>
      <c r="H2911" t="s">
        <v>7768</v>
      </c>
      <c r="I2911" t="s">
        <v>10768</v>
      </c>
      <c r="J2911">
        <f t="shared" si="45"/>
        <v>2910</v>
      </c>
    </row>
    <row r="2912" spans="1:10" x14ac:dyDescent="0.25">
      <c r="A2912" s="14" t="s">
        <v>1138</v>
      </c>
      <c r="B2912" t="s">
        <v>1139</v>
      </c>
      <c r="C2912" t="s">
        <v>9874</v>
      </c>
      <c r="D2912" t="s">
        <v>1140</v>
      </c>
      <c r="E2912">
        <v>360215</v>
      </c>
      <c r="F2912">
        <v>95</v>
      </c>
      <c r="G2912" t="s">
        <v>1141</v>
      </c>
      <c r="H2912" t="s">
        <v>7761</v>
      </c>
      <c r="I2912" t="s">
        <v>10768</v>
      </c>
      <c r="J2912">
        <f t="shared" si="45"/>
        <v>2911</v>
      </c>
    </row>
    <row r="2913" spans="1:10" x14ac:dyDescent="0.25">
      <c r="A2913" s="14" t="s">
        <v>1142</v>
      </c>
      <c r="B2913" t="s">
        <v>1143</v>
      </c>
      <c r="C2913" t="s">
        <v>10808</v>
      </c>
      <c r="D2913" t="s">
        <v>4453</v>
      </c>
      <c r="E2913">
        <v>210031</v>
      </c>
      <c r="F2913">
        <v>75</v>
      </c>
      <c r="G2913" t="s">
        <v>4454</v>
      </c>
      <c r="H2913" t="s">
        <v>7752</v>
      </c>
      <c r="I2913" t="s">
        <v>10768</v>
      </c>
      <c r="J2913">
        <f t="shared" si="45"/>
        <v>2912</v>
      </c>
    </row>
    <row r="2914" spans="1:10" x14ac:dyDescent="0.25">
      <c r="A2914" s="14" t="s">
        <v>1144</v>
      </c>
      <c r="B2914" t="s">
        <v>1145</v>
      </c>
      <c r="C2914" t="s">
        <v>9874</v>
      </c>
      <c r="D2914" t="s">
        <v>1146</v>
      </c>
      <c r="E2914">
        <v>40032</v>
      </c>
      <c r="F2914">
        <v>95</v>
      </c>
      <c r="G2914" t="s">
        <v>1147</v>
      </c>
      <c r="H2914" t="s">
        <v>7748</v>
      </c>
      <c r="I2914" t="s">
        <v>10768</v>
      </c>
      <c r="J2914">
        <f t="shared" si="45"/>
        <v>2913</v>
      </c>
    </row>
    <row r="2915" spans="1:10" x14ac:dyDescent="0.25">
      <c r="A2915" s="14" t="s">
        <v>1148</v>
      </c>
      <c r="B2915" t="s">
        <v>1149</v>
      </c>
      <c r="C2915" t="s">
        <v>9874</v>
      </c>
      <c r="D2915" t="s">
        <v>10021</v>
      </c>
      <c r="E2915">
        <v>60213</v>
      </c>
      <c r="F2915">
        <v>95</v>
      </c>
      <c r="G2915" t="s">
        <v>5404</v>
      </c>
      <c r="H2915" t="s">
        <v>7748</v>
      </c>
      <c r="I2915" t="s">
        <v>10768</v>
      </c>
      <c r="J2915">
        <f t="shared" si="45"/>
        <v>2914</v>
      </c>
    </row>
    <row r="2916" spans="1:10" x14ac:dyDescent="0.25">
      <c r="A2916" s="14" t="s">
        <v>1150</v>
      </c>
      <c r="B2916" t="s">
        <v>1151</v>
      </c>
      <c r="C2916" t="s">
        <v>10779</v>
      </c>
      <c r="D2916" t="s">
        <v>1152</v>
      </c>
      <c r="E2916">
        <v>20253</v>
      </c>
      <c r="F2916">
        <v>95</v>
      </c>
      <c r="G2916" t="s">
        <v>7756</v>
      </c>
      <c r="H2916" t="s">
        <v>7757</v>
      </c>
      <c r="I2916" t="s">
        <v>10768</v>
      </c>
      <c r="J2916">
        <f t="shared" si="45"/>
        <v>2915</v>
      </c>
    </row>
    <row r="2917" spans="1:10" x14ac:dyDescent="0.25">
      <c r="A2917" s="14" t="s">
        <v>11764</v>
      </c>
      <c r="B2917" t="s">
        <v>11765</v>
      </c>
      <c r="C2917" t="s">
        <v>10765</v>
      </c>
      <c r="D2917" t="s">
        <v>11766</v>
      </c>
      <c r="E2917">
        <v>300070</v>
      </c>
      <c r="F2917">
        <v>95</v>
      </c>
      <c r="G2917" t="s">
        <v>11767</v>
      </c>
      <c r="H2917" t="s">
        <v>11461</v>
      </c>
      <c r="I2917" t="s">
        <v>10768</v>
      </c>
      <c r="J2917">
        <f t="shared" si="45"/>
        <v>2916</v>
      </c>
    </row>
    <row r="2918" spans="1:10" x14ac:dyDescent="0.25">
      <c r="A2918" s="14" t="s">
        <v>11749</v>
      </c>
      <c r="B2918" t="s">
        <v>11750</v>
      </c>
      <c r="C2918" t="s">
        <v>10808</v>
      </c>
      <c r="D2918" t="s">
        <v>9604</v>
      </c>
      <c r="E2918">
        <v>530062</v>
      </c>
      <c r="F2918">
        <v>75</v>
      </c>
      <c r="G2918" t="s">
        <v>11751</v>
      </c>
      <c r="H2918" t="s">
        <v>11461</v>
      </c>
      <c r="I2918" t="s">
        <v>10768</v>
      </c>
      <c r="J2918">
        <f t="shared" si="45"/>
        <v>2917</v>
      </c>
    </row>
    <row r="2919" spans="1:10" x14ac:dyDescent="0.25">
      <c r="A2919" s="14" t="s">
        <v>1153</v>
      </c>
      <c r="B2919" t="s">
        <v>1154</v>
      </c>
      <c r="C2919" t="s">
        <v>9874</v>
      </c>
      <c r="D2919" t="s">
        <v>1155</v>
      </c>
      <c r="E2919">
        <v>60212</v>
      </c>
      <c r="F2919">
        <v>95</v>
      </c>
      <c r="G2919" t="s">
        <v>4673</v>
      </c>
      <c r="H2919" t="s">
        <v>7748</v>
      </c>
      <c r="I2919" t="s">
        <v>10768</v>
      </c>
      <c r="J2919">
        <f t="shared" si="45"/>
        <v>2918</v>
      </c>
    </row>
    <row r="2920" spans="1:10" x14ac:dyDescent="0.25">
      <c r="A2920" s="14" t="s">
        <v>1156</v>
      </c>
      <c r="B2920" t="s">
        <v>1157</v>
      </c>
      <c r="C2920" t="s">
        <v>10765</v>
      </c>
      <c r="D2920" t="s">
        <v>1158</v>
      </c>
      <c r="E2920">
        <v>120072</v>
      </c>
      <c r="F2920">
        <v>95</v>
      </c>
      <c r="G2920" t="s">
        <v>1159</v>
      </c>
      <c r="H2920" t="s">
        <v>7752</v>
      </c>
      <c r="I2920" t="s">
        <v>10768</v>
      </c>
      <c r="J2920">
        <f t="shared" si="45"/>
        <v>2919</v>
      </c>
    </row>
    <row r="2921" spans="1:10" x14ac:dyDescent="0.25">
      <c r="A2921" s="14" t="s">
        <v>1160</v>
      </c>
      <c r="B2921" t="s">
        <v>1161</v>
      </c>
      <c r="C2921" t="s">
        <v>10765</v>
      </c>
      <c r="D2921" t="s">
        <v>1162</v>
      </c>
      <c r="E2921">
        <v>420091</v>
      </c>
      <c r="F2921">
        <v>95</v>
      </c>
      <c r="G2921" t="s">
        <v>1163</v>
      </c>
      <c r="H2921" t="s">
        <v>7761</v>
      </c>
      <c r="I2921" t="s">
        <v>10768</v>
      </c>
      <c r="J2921">
        <f t="shared" si="45"/>
        <v>2920</v>
      </c>
    </row>
    <row r="2922" spans="1:10" x14ac:dyDescent="0.25">
      <c r="A2922" s="14" t="s">
        <v>1164</v>
      </c>
      <c r="B2922" t="s">
        <v>1165</v>
      </c>
      <c r="C2922" t="s">
        <v>10765</v>
      </c>
      <c r="D2922" t="s">
        <v>1166</v>
      </c>
      <c r="E2922">
        <v>10100</v>
      </c>
      <c r="F2922">
        <v>95</v>
      </c>
      <c r="G2922" t="s">
        <v>1167</v>
      </c>
      <c r="H2922" t="s">
        <v>7752</v>
      </c>
      <c r="I2922" t="s">
        <v>10768</v>
      </c>
      <c r="J2922">
        <f t="shared" si="45"/>
        <v>2921</v>
      </c>
    </row>
    <row r="2923" spans="1:10" x14ac:dyDescent="0.25">
      <c r="A2923" s="14" t="s">
        <v>1168</v>
      </c>
      <c r="B2923" t="s">
        <v>1169</v>
      </c>
      <c r="C2923" t="s">
        <v>10765</v>
      </c>
      <c r="D2923" t="s">
        <v>1170</v>
      </c>
      <c r="E2923">
        <v>480206</v>
      </c>
      <c r="F2923">
        <v>95</v>
      </c>
      <c r="G2923" t="s">
        <v>1171</v>
      </c>
      <c r="H2923" t="s">
        <v>7776</v>
      </c>
      <c r="I2923" t="s">
        <v>10768</v>
      </c>
      <c r="J2923">
        <f t="shared" si="45"/>
        <v>2922</v>
      </c>
    </row>
    <row r="2924" spans="1:10" x14ac:dyDescent="0.25">
      <c r="A2924" s="14" t="s">
        <v>1172</v>
      </c>
      <c r="B2924" t="s">
        <v>1173</v>
      </c>
      <c r="C2924" t="s">
        <v>10765</v>
      </c>
      <c r="D2924" t="s">
        <v>1174</v>
      </c>
      <c r="E2924">
        <v>180076</v>
      </c>
      <c r="F2924">
        <v>95</v>
      </c>
      <c r="G2924" t="s">
        <v>1175</v>
      </c>
      <c r="H2924" t="s">
        <v>7771</v>
      </c>
      <c r="I2924" t="s">
        <v>10768</v>
      </c>
      <c r="J2924">
        <f t="shared" si="45"/>
        <v>2923</v>
      </c>
    </row>
    <row r="2925" spans="1:10" x14ac:dyDescent="0.25">
      <c r="A2925" s="14" t="s">
        <v>1176</v>
      </c>
      <c r="B2925" t="s">
        <v>1177</v>
      </c>
      <c r="C2925" t="s">
        <v>9874</v>
      </c>
      <c r="D2925" t="s">
        <v>12083</v>
      </c>
      <c r="E2925">
        <v>290079</v>
      </c>
      <c r="F2925">
        <v>95</v>
      </c>
      <c r="G2925" t="s">
        <v>1178</v>
      </c>
      <c r="H2925" t="s">
        <v>7768</v>
      </c>
      <c r="I2925" t="s">
        <v>10768</v>
      </c>
      <c r="J2925">
        <f t="shared" si="45"/>
        <v>2924</v>
      </c>
    </row>
    <row r="2926" spans="1:10" x14ac:dyDescent="0.25">
      <c r="A2926" s="14" t="s">
        <v>1179</v>
      </c>
      <c r="B2926" t="s">
        <v>1180</v>
      </c>
      <c r="C2926" t="s">
        <v>10765</v>
      </c>
      <c r="D2926" t="s">
        <v>1181</v>
      </c>
      <c r="E2926">
        <v>40033</v>
      </c>
      <c r="F2926">
        <v>95</v>
      </c>
      <c r="G2926" t="s">
        <v>5274</v>
      </c>
      <c r="H2926" t="s">
        <v>7748</v>
      </c>
      <c r="I2926" t="s">
        <v>10768</v>
      </c>
      <c r="J2926">
        <f t="shared" si="45"/>
        <v>2925</v>
      </c>
    </row>
    <row r="2927" spans="1:10" x14ac:dyDescent="0.25">
      <c r="A2927" s="14" t="s">
        <v>1182</v>
      </c>
      <c r="B2927" t="s">
        <v>1183</v>
      </c>
      <c r="C2927" t="s">
        <v>10808</v>
      </c>
      <c r="D2927" t="s">
        <v>3770</v>
      </c>
      <c r="E2927">
        <v>120069</v>
      </c>
      <c r="F2927">
        <v>95</v>
      </c>
      <c r="G2927" t="s">
        <v>1184</v>
      </c>
      <c r="H2927" t="s">
        <v>7752</v>
      </c>
      <c r="I2927" t="s">
        <v>10768</v>
      </c>
      <c r="J2927">
        <f t="shared" si="45"/>
        <v>2926</v>
      </c>
    </row>
    <row r="2928" spans="1:10" x14ac:dyDescent="0.25">
      <c r="A2928" s="14" t="s">
        <v>11780</v>
      </c>
      <c r="B2928" t="s">
        <v>11781</v>
      </c>
      <c r="C2928" t="s">
        <v>9874</v>
      </c>
      <c r="D2928" t="s">
        <v>11778</v>
      </c>
      <c r="E2928">
        <v>530073</v>
      </c>
      <c r="F2928">
        <v>95</v>
      </c>
      <c r="G2928" t="s">
        <v>11779</v>
      </c>
      <c r="H2928" t="s">
        <v>11461</v>
      </c>
      <c r="I2928" t="s">
        <v>10768</v>
      </c>
      <c r="J2928">
        <f t="shared" si="45"/>
        <v>2927</v>
      </c>
    </row>
    <row r="2929" spans="1:10" x14ac:dyDescent="0.25">
      <c r="A2929" s="14" t="s">
        <v>1185</v>
      </c>
      <c r="B2929" t="s">
        <v>1186</v>
      </c>
      <c r="C2929" t="s">
        <v>9874</v>
      </c>
      <c r="D2929" t="s">
        <v>1187</v>
      </c>
      <c r="E2929">
        <v>230044</v>
      </c>
      <c r="F2929">
        <v>95</v>
      </c>
      <c r="G2929" t="s">
        <v>1188</v>
      </c>
      <c r="H2929" t="s">
        <v>12209</v>
      </c>
      <c r="I2929" t="s">
        <v>10768</v>
      </c>
      <c r="J2929">
        <f t="shared" si="45"/>
        <v>2928</v>
      </c>
    </row>
    <row r="2930" spans="1:10" x14ac:dyDescent="0.25">
      <c r="A2930" s="14" t="s">
        <v>1189</v>
      </c>
      <c r="B2930" t="s">
        <v>1190</v>
      </c>
      <c r="C2930" t="s">
        <v>10808</v>
      </c>
      <c r="D2930" t="s">
        <v>1191</v>
      </c>
      <c r="E2930">
        <v>60221</v>
      </c>
      <c r="F2930">
        <v>75</v>
      </c>
      <c r="G2930" t="s">
        <v>1192</v>
      </c>
      <c r="H2930" t="s">
        <v>7748</v>
      </c>
      <c r="I2930" t="s">
        <v>10768</v>
      </c>
      <c r="J2930">
        <f t="shared" si="45"/>
        <v>2929</v>
      </c>
    </row>
    <row r="2931" spans="1:10" x14ac:dyDescent="0.25">
      <c r="A2931" s="14" t="s">
        <v>1193</v>
      </c>
      <c r="B2931" t="s">
        <v>1194</v>
      </c>
      <c r="C2931" t="s">
        <v>10765</v>
      </c>
      <c r="D2931" t="s">
        <v>1195</v>
      </c>
      <c r="E2931">
        <v>510050</v>
      </c>
      <c r="F2931">
        <v>95</v>
      </c>
      <c r="G2931" t="s">
        <v>1196</v>
      </c>
      <c r="H2931" t="s">
        <v>7761</v>
      </c>
      <c r="I2931" t="s">
        <v>10768</v>
      </c>
      <c r="J2931">
        <f t="shared" si="45"/>
        <v>2930</v>
      </c>
    </row>
    <row r="2932" spans="1:10" x14ac:dyDescent="0.25">
      <c r="A2932" s="14" t="s">
        <v>1197</v>
      </c>
      <c r="B2932" t="s">
        <v>1198</v>
      </c>
      <c r="C2932" t="s">
        <v>10765</v>
      </c>
      <c r="D2932" t="s">
        <v>1199</v>
      </c>
      <c r="E2932">
        <v>170091</v>
      </c>
      <c r="F2932">
        <v>95</v>
      </c>
      <c r="G2932" t="s">
        <v>1200</v>
      </c>
      <c r="H2932" t="s">
        <v>7771</v>
      </c>
      <c r="I2932" t="s">
        <v>10768</v>
      </c>
      <c r="J2932">
        <f t="shared" si="45"/>
        <v>2931</v>
      </c>
    </row>
    <row r="2933" spans="1:10" x14ac:dyDescent="0.25">
      <c r="A2933" s="14" t="s">
        <v>1201</v>
      </c>
      <c r="B2933" t="s">
        <v>1202</v>
      </c>
      <c r="C2933" t="s">
        <v>9874</v>
      </c>
      <c r="D2933" t="s">
        <v>1203</v>
      </c>
      <c r="E2933">
        <v>440004</v>
      </c>
      <c r="F2933">
        <v>95</v>
      </c>
      <c r="G2933" t="s">
        <v>7345</v>
      </c>
      <c r="H2933" t="s">
        <v>12209</v>
      </c>
      <c r="I2933" t="s">
        <v>10768</v>
      </c>
      <c r="J2933">
        <f t="shared" si="45"/>
        <v>2932</v>
      </c>
    </row>
    <row r="2934" spans="1:10" x14ac:dyDescent="0.25">
      <c r="A2934" s="14" t="s">
        <v>1204</v>
      </c>
      <c r="B2934" t="s">
        <v>1205</v>
      </c>
      <c r="C2934" t="s">
        <v>10808</v>
      </c>
      <c r="D2934" t="s">
        <v>1206</v>
      </c>
      <c r="E2934">
        <v>290077</v>
      </c>
      <c r="F2934">
        <v>95</v>
      </c>
      <c r="G2934" t="s">
        <v>8337</v>
      </c>
      <c r="H2934" t="s">
        <v>7768</v>
      </c>
      <c r="I2934" t="s">
        <v>10768</v>
      </c>
      <c r="J2934">
        <f t="shared" si="45"/>
        <v>2933</v>
      </c>
    </row>
    <row r="2935" spans="1:10" x14ac:dyDescent="0.25">
      <c r="A2935" s="14" t="s">
        <v>1207</v>
      </c>
      <c r="B2935" t="s">
        <v>1208</v>
      </c>
      <c r="C2935" t="s">
        <v>10765</v>
      </c>
      <c r="D2935" t="s">
        <v>1209</v>
      </c>
      <c r="E2935">
        <v>390072</v>
      </c>
      <c r="F2935">
        <v>95</v>
      </c>
      <c r="G2935" t="s">
        <v>8337</v>
      </c>
      <c r="H2935" t="s">
        <v>7771</v>
      </c>
      <c r="I2935" t="s">
        <v>10768</v>
      </c>
      <c r="J2935">
        <f t="shared" si="45"/>
        <v>2934</v>
      </c>
    </row>
    <row r="2936" spans="1:10" x14ac:dyDescent="0.25">
      <c r="A2936" s="14" t="s">
        <v>1210</v>
      </c>
      <c r="B2936" t="s">
        <v>1211</v>
      </c>
      <c r="C2936" t="s">
        <v>10808</v>
      </c>
      <c r="D2936" t="s">
        <v>1212</v>
      </c>
      <c r="E2936">
        <v>120073</v>
      </c>
      <c r="F2936">
        <v>95</v>
      </c>
      <c r="G2936" t="s">
        <v>3571</v>
      </c>
      <c r="H2936" t="s">
        <v>7752</v>
      </c>
      <c r="I2936" t="s">
        <v>10768</v>
      </c>
      <c r="J2936">
        <f t="shared" si="45"/>
        <v>2935</v>
      </c>
    </row>
    <row r="2937" spans="1:10" x14ac:dyDescent="0.25">
      <c r="A2937" s="14" t="s">
        <v>3572</v>
      </c>
      <c r="B2937" t="s">
        <v>3573</v>
      </c>
      <c r="C2937" t="s">
        <v>9874</v>
      </c>
      <c r="D2937" t="s">
        <v>10587</v>
      </c>
      <c r="E2937">
        <v>480113</v>
      </c>
      <c r="F2937">
        <v>95</v>
      </c>
      <c r="G2937" t="s">
        <v>3574</v>
      </c>
      <c r="H2937" t="s">
        <v>7776</v>
      </c>
      <c r="I2937" t="s">
        <v>10768</v>
      </c>
      <c r="J2937">
        <f t="shared" si="45"/>
        <v>2936</v>
      </c>
    </row>
    <row r="2938" spans="1:10" x14ac:dyDescent="0.25">
      <c r="A2938" s="14" t="s">
        <v>3575</v>
      </c>
      <c r="B2938" t="s">
        <v>3576</v>
      </c>
      <c r="C2938" t="s">
        <v>9874</v>
      </c>
      <c r="D2938" t="s">
        <v>3577</v>
      </c>
      <c r="E2938">
        <v>270093</v>
      </c>
      <c r="F2938">
        <v>95</v>
      </c>
      <c r="G2938" t="s">
        <v>3578</v>
      </c>
      <c r="H2938" t="s">
        <v>7771</v>
      </c>
      <c r="I2938" t="s">
        <v>10768</v>
      </c>
      <c r="J2938">
        <f t="shared" si="45"/>
        <v>2937</v>
      </c>
    </row>
    <row r="2939" spans="1:10" x14ac:dyDescent="0.25">
      <c r="A2939" s="14" t="s">
        <v>3579</v>
      </c>
      <c r="B2939" t="s">
        <v>3580</v>
      </c>
      <c r="C2939" t="s">
        <v>10765</v>
      </c>
      <c r="D2939" t="s">
        <v>3581</v>
      </c>
      <c r="E2939">
        <v>50061</v>
      </c>
      <c r="F2939">
        <v>95</v>
      </c>
      <c r="G2939" t="s">
        <v>3582</v>
      </c>
      <c r="H2939" t="s">
        <v>7776</v>
      </c>
      <c r="I2939" t="s">
        <v>10768</v>
      </c>
      <c r="J2939">
        <f t="shared" si="45"/>
        <v>2938</v>
      </c>
    </row>
    <row r="2940" spans="1:10" x14ac:dyDescent="0.25">
      <c r="A2940" s="14" t="s">
        <v>11786</v>
      </c>
      <c r="B2940" t="s">
        <v>11787</v>
      </c>
      <c r="C2940" t="s">
        <v>10808</v>
      </c>
      <c r="D2940" t="s">
        <v>11788</v>
      </c>
      <c r="E2940">
        <v>490030</v>
      </c>
      <c r="F2940">
        <v>95</v>
      </c>
      <c r="G2940" t="s">
        <v>11789</v>
      </c>
      <c r="H2940" t="s">
        <v>11461</v>
      </c>
      <c r="I2940" t="s">
        <v>10768</v>
      </c>
      <c r="J2940">
        <f t="shared" si="45"/>
        <v>2939</v>
      </c>
    </row>
    <row r="2941" spans="1:10" x14ac:dyDescent="0.25">
      <c r="A2941" s="14" t="s">
        <v>3583</v>
      </c>
      <c r="B2941" t="s">
        <v>9677</v>
      </c>
      <c r="C2941" t="s">
        <v>10808</v>
      </c>
      <c r="D2941" t="s">
        <v>9678</v>
      </c>
      <c r="E2941">
        <v>20270</v>
      </c>
      <c r="F2941">
        <v>95</v>
      </c>
      <c r="G2941" t="s">
        <v>7756</v>
      </c>
      <c r="H2941" t="s">
        <v>7757</v>
      </c>
      <c r="I2941" t="s">
        <v>10768</v>
      </c>
      <c r="J2941">
        <f t="shared" si="45"/>
        <v>2940</v>
      </c>
    </row>
    <row r="2942" spans="1:10" x14ac:dyDescent="0.25">
      <c r="A2942" s="14" t="s">
        <v>3584</v>
      </c>
      <c r="B2942" t="s">
        <v>3585</v>
      </c>
      <c r="C2942" t="s">
        <v>10779</v>
      </c>
      <c r="D2942" t="s">
        <v>3586</v>
      </c>
      <c r="E2942">
        <v>510049</v>
      </c>
      <c r="F2942">
        <v>95</v>
      </c>
      <c r="G2942" t="s">
        <v>3587</v>
      </c>
      <c r="H2942" t="s">
        <v>7761</v>
      </c>
      <c r="I2942" t="s">
        <v>10768</v>
      </c>
      <c r="J2942">
        <f t="shared" si="45"/>
        <v>2941</v>
      </c>
    </row>
    <row r="2943" spans="1:10" x14ac:dyDescent="0.25">
      <c r="A2943" s="14" t="s">
        <v>3588</v>
      </c>
      <c r="B2943" t="s">
        <v>3589</v>
      </c>
      <c r="C2943" t="s">
        <v>10779</v>
      </c>
      <c r="D2943" t="s">
        <v>3590</v>
      </c>
      <c r="E2943">
        <v>20265</v>
      </c>
      <c r="F2943">
        <v>95</v>
      </c>
      <c r="G2943" t="s">
        <v>7756</v>
      </c>
      <c r="H2943" t="s">
        <v>7757</v>
      </c>
      <c r="I2943" t="s">
        <v>10768</v>
      </c>
      <c r="J2943">
        <f t="shared" si="45"/>
        <v>2942</v>
      </c>
    </row>
    <row r="2944" spans="1:10" x14ac:dyDescent="0.25">
      <c r="A2944" s="14" t="s">
        <v>3591</v>
      </c>
      <c r="B2944" t="s">
        <v>3592</v>
      </c>
      <c r="C2944" t="s">
        <v>10779</v>
      </c>
      <c r="D2944" t="s">
        <v>3593</v>
      </c>
      <c r="E2944">
        <v>20404</v>
      </c>
      <c r="F2944">
        <v>95</v>
      </c>
      <c r="G2944" t="s">
        <v>7756</v>
      </c>
      <c r="H2944" t="s">
        <v>7757</v>
      </c>
      <c r="I2944" t="s">
        <v>10768</v>
      </c>
      <c r="J2944">
        <f t="shared" si="45"/>
        <v>2943</v>
      </c>
    </row>
    <row r="2945" spans="1:10" x14ac:dyDescent="0.25">
      <c r="A2945" s="14" t="s">
        <v>3594</v>
      </c>
      <c r="B2945" t="s">
        <v>3595</v>
      </c>
      <c r="C2945" t="s">
        <v>10765</v>
      </c>
      <c r="D2945" t="s">
        <v>3596</v>
      </c>
      <c r="E2945">
        <v>190081</v>
      </c>
      <c r="F2945">
        <v>95</v>
      </c>
      <c r="G2945" t="s">
        <v>3597</v>
      </c>
      <c r="H2945" t="s">
        <v>7768</v>
      </c>
      <c r="I2945" t="s">
        <v>10768</v>
      </c>
      <c r="J2945">
        <f t="shared" si="45"/>
        <v>2944</v>
      </c>
    </row>
    <row r="2946" spans="1:10" x14ac:dyDescent="0.25">
      <c r="A2946" s="14" t="s">
        <v>11756</v>
      </c>
      <c r="B2946" t="s">
        <v>11757</v>
      </c>
      <c r="C2946" t="s">
        <v>10765</v>
      </c>
      <c r="D2946" t="s">
        <v>11758</v>
      </c>
      <c r="E2946">
        <v>530069</v>
      </c>
      <c r="F2946">
        <v>95</v>
      </c>
      <c r="G2946" t="s">
        <v>11759</v>
      </c>
      <c r="H2946" t="s">
        <v>11461</v>
      </c>
      <c r="I2946" t="s">
        <v>10768</v>
      </c>
      <c r="J2946">
        <f t="shared" si="45"/>
        <v>2945</v>
      </c>
    </row>
    <row r="2947" spans="1:10" x14ac:dyDescent="0.25">
      <c r="A2947" s="14" t="s">
        <v>11760</v>
      </c>
      <c r="B2947" t="s">
        <v>11761</v>
      </c>
      <c r="C2947" t="s">
        <v>10808</v>
      </c>
      <c r="D2947" t="s">
        <v>11762</v>
      </c>
      <c r="E2947">
        <v>560027</v>
      </c>
      <c r="F2947">
        <v>95</v>
      </c>
      <c r="G2947" t="s">
        <v>11763</v>
      </c>
      <c r="H2947" t="s">
        <v>11461</v>
      </c>
      <c r="I2947" t="s">
        <v>10768</v>
      </c>
      <c r="J2947">
        <f t="shared" si="45"/>
        <v>2946</v>
      </c>
    </row>
    <row r="2948" spans="1:10" x14ac:dyDescent="0.25">
      <c r="A2948" s="14" t="s">
        <v>3598</v>
      </c>
      <c r="B2948" t="s">
        <v>3599</v>
      </c>
      <c r="C2948" t="s">
        <v>10808</v>
      </c>
      <c r="D2948" t="s">
        <v>5109</v>
      </c>
      <c r="E2948">
        <v>220048</v>
      </c>
      <c r="F2948">
        <v>95</v>
      </c>
      <c r="G2948" t="s">
        <v>5110</v>
      </c>
      <c r="H2948" t="s">
        <v>7776</v>
      </c>
      <c r="I2948" t="s">
        <v>10768</v>
      </c>
      <c r="J2948">
        <f t="shared" ref="J2948:J3011" si="46">J2947+1</f>
        <v>2947</v>
      </c>
    </row>
    <row r="2949" spans="1:10" x14ac:dyDescent="0.25">
      <c r="A2949" s="14" t="s">
        <v>3600</v>
      </c>
      <c r="B2949" t="s">
        <v>3601</v>
      </c>
      <c r="C2949" t="s">
        <v>10765</v>
      </c>
      <c r="D2949" t="s">
        <v>3602</v>
      </c>
      <c r="E2949">
        <v>20370</v>
      </c>
      <c r="F2949">
        <v>95</v>
      </c>
      <c r="G2949" t="s">
        <v>7756</v>
      </c>
      <c r="H2949" t="s">
        <v>7757</v>
      </c>
      <c r="I2949" t="s">
        <v>10768</v>
      </c>
      <c r="J2949">
        <f t="shared" si="46"/>
        <v>2948</v>
      </c>
    </row>
    <row r="2950" spans="1:10" x14ac:dyDescent="0.25">
      <c r="A2950" s="14" t="s">
        <v>3603</v>
      </c>
      <c r="B2950" t="s">
        <v>3604</v>
      </c>
      <c r="C2950" t="s">
        <v>10765</v>
      </c>
      <c r="D2950" t="s">
        <v>3605</v>
      </c>
      <c r="E2950">
        <v>370057</v>
      </c>
      <c r="F2950">
        <v>95</v>
      </c>
      <c r="G2950" t="s">
        <v>3606</v>
      </c>
      <c r="H2950" t="s">
        <v>7752</v>
      </c>
      <c r="I2950" t="s">
        <v>10768</v>
      </c>
      <c r="J2950">
        <f t="shared" si="46"/>
        <v>2949</v>
      </c>
    </row>
    <row r="2951" spans="1:10" x14ac:dyDescent="0.25">
      <c r="A2951" s="14" t="s">
        <v>3607</v>
      </c>
      <c r="B2951" t="s">
        <v>3608</v>
      </c>
      <c r="C2951" t="s">
        <v>10808</v>
      </c>
      <c r="D2951" t="s">
        <v>3609</v>
      </c>
      <c r="E2951">
        <v>720015</v>
      </c>
      <c r="F2951">
        <v>95</v>
      </c>
      <c r="G2951" t="s">
        <v>10085</v>
      </c>
      <c r="H2951" t="s">
        <v>7752</v>
      </c>
      <c r="I2951" t="s">
        <v>10768</v>
      </c>
      <c r="J2951">
        <f t="shared" si="46"/>
        <v>2950</v>
      </c>
    </row>
    <row r="2952" spans="1:10" x14ac:dyDescent="0.25">
      <c r="A2952" s="14" t="s">
        <v>3610</v>
      </c>
      <c r="B2952" t="s">
        <v>3611</v>
      </c>
      <c r="C2952" t="s">
        <v>10765</v>
      </c>
      <c r="D2952" t="s">
        <v>3612</v>
      </c>
      <c r="E2952">
        <v>290076</v>
      </c>
      <c r="F2952">
        <v>95</v>
      </c>
      <c r="G2952" t="s">
        <v>3613</v>
      </c>
      <c r="H2952" t="s">
        <v>7768</v>
      </c>
      <c r="I2952" t="s">
        <v>10768</v>
      </c>
      <c r="J2952">
        <f t="shared" si="46"/>
        <v>2951</v>
      </c>
    </row>
    <row r="2953" spans="1:10" x14ac:dyDescent="0.25">
      <c r="A2953" s="14" t="s">
        <v>3614</v>
      </c>
      <c r="B2953" t="s">
        <v>3615</v>
      </c>
      <c r="C2953" t="s">
        <v>10808</v>
      </c>
      <c r="D2953" t="s">
        <v>10038</v>
      </c>
      <c r="E2953">
        <v>20268</v>
      </c>
      <c r="F2953">
        <v>95</v>
      </c>
      <c r="G2953" t="s">
        <v>7756</v>
      </c>
      <c r="H2953" t="s">
        <v>7757</v>
      </c>
      <c r="I2953" t="s">
        <v>10768</v>
      </c>
      <c r="J2953">
        <f t="shared" si="46"/>
        <v>2952</v>
      </c>
    </row>
    <row r="2954" spans="1:10" x14ac:dyDescent="0.25">
      <c r="A2954" s="14" t="s">
        <v>3616</v>
      </c>
      <c r="B2954" t="s">
        <v>3617</v>
      </c>
      <c r="C2954" t="s">
        <v>10765</v>
      </c>
      <c r="D2954" t="s">
        <v>3618</v>
      </c>
      <c r="E2954">
        <v>180080</v>
      </c>
      <c r="F2954">
        <v>95</v>
      </c>
      <c r="G2954" t="s">
        <v>3619</v>
      </c>
      <c r="H2954" t="s">
        <v>7771</v>
      </c>
      <c r="I2954" t="s">
        <v>10768</v>
      </c>
      <c r="J2954">
        <f t="shared" si="46"/>
        <v>2953</v>
      </c>
    </row>
    <row r="2955" spans="1:10" x14ac:dyDescent="0.25">
      <c r="A2955" s="14" t="s">
        <v>3620</v>
      </c>
      <c r="B2955" t="s">
        <v>3621</v>
      </c>
      <c r="C2955" t="s">
        <v>10765</v>
      </c>
      <c r="D2955" t="s">
        <v>3622</v>
      </c>
      <c r="E2955">
        <v>60157</v>
      </c>
      <c r="F2955">
        <v>95</v>
      </c>
      <c r="G2955" t="s">
        <v>8714</v>
      </c>
      <c r="H2955" t="s">
        <v>7748</v>
      </c>
      <c r="I2955" t="s">
        <v>10768</v>
      </c>
      <c r="J2955">
        <f t="shared" si="46"/>
        <v>2954</v>
      </c>
    </row>
    <row r="2956" spans="1:10" x14ac:dyDescent="0.25">
      <c r="A2956" s="14" t="s">
        <v>3623</v>
      </c>
      <c r="B2956" t="s">
        <v>3624</v>
      </c>
      <c r="C2956" t="s">
        <v>10808</v>
      </c>
      <c r="D2956" t="s">
        <v>1837</v>
      </c>
      <c r="E2956">
        <v>60226</v>
      </c>
      <c r="F2956">
        <v>81</v>
      </c>
      <c r="G2956" t="s">
        <v>3625</v>
      </c>
      <c r="H2956" t="s">
        <v>7748</v>
      </c>
      <c r="I2956" t="s">
        <v>10768</v>
      </c>
      <c r="J2956">
        <f t="shared" si="46"/>
        <v>2955</v>
      </c>
    </row>
    <row r="2957" spans="1:10" x14ac:dyDescent="0.25">
      <c r="A2957" s="14" t="s">
        <v>3626</v>
      </c>
      <c r="B2957" t="s">
        <v>3627</v>
      </c>
      <c r="C2957" t="s">
        <v>10765</v>
      </c>
      <c r="D2957" t="s">
        <v>3628</v>
      </c>
      <c r="E2957">
        <v>40039</v>
      </c>
      <c r="F2957">
        <v>95</v>
      </c>
      <c r="G2957" t="s">
        <v>3629</v>
      </c>
      <c r="H2957" t="s">
        <v>7748</v>
      </c>
      <c r="I2957" t="s">
        <v>10768</v>
      </c>
      <c r="J2957">
        <f t="shared" si="46"/>
        <v>2956</v>
      </c>
    </row>
    <row r="2958" spans="1:10" x14ac:dyDescent="0.25">
      <c r="A2958" s="14" t="s">
        <v>3630</v>
      </c>
      <c r="B2958" t="s">
        <v>3631</v>
      </c>
      <c r="C2958" t="s">
        <v>10808</v>
      </c>
      <c r="D2958" t="s">
        <v>3632</v>
      </c>
      <c r="E2958">
        <v>480191</v>
      </c>
      <c r="F2958">
        <v>95</v>
      </c>
      <c r="G2958" t="s">
        <v>3633</v>
      </c>
      <c r="H2958" t="s">
        <v>7776</v>
      </c>
      <c r="I2958" t="s">
        <v>10768</v>
      </c>
      <c r="J2958">
        <f t="shared" si="46"/>
        <v>2957</v>
      </c>
    </row>
    <row r="2959" spans="1:10" x14ac:dyDescent="0.25">
      <c r="A2959" s="14" t="s">
        <v>3634</v>
      </c>
      <c r="B2959" t="s">
        <v>3635</v>
      </c>
      <c r="C2959" t="s">
        <v>10808</v>
      </c>
      <c r="D2959" t="s">
        <v>3609</v>
      </c>
      <c r="E2959">
        <v>720016</v>
      </c>
      <c r="F2959">
        <v>75</v>
      </c>
      <c r="G2959" t="s">
        <v>10085</v>
      </c>
      <c r="H2959" t="s">
        <v>7752</v>
      </c>
      <c r="I2959" t="s">
        <v>10768</v>
      </c>
      <c r="J2959">
        <f t="shared" si="46"/>
        <v>2958</v>
      </c>
    </row>
    <row r="2960" spans="1:10" x14ac:dyDescent="0.25">
      <c r="A2960" s="14" t="s">
        <v>3636</v>
      </c>
      <c r="B2960" t="s">
        <v>3637</v>
      </c>
      <c r="C2960" t="s">
        <v>10765</v>
      </c>
      <c r="D2960" t="s">
        <v>3638</v>
      </c>
      <c r="E2960">
        <v>260090</v>
      </c>
      <c r="F2960">
        <v>95</v>
      </c>
      <c r="G2960" t="s">
        <v>8258</v>
      </c>
      <c r="H2960" t="s">
        <v>7771</v>
      </c>
      <c r="I2960" t="s">
        <v>10768</v>
      </c>
      <c r="J2960">
        <f t="shared" si="46"/>
        <v>2959</v>
      </c>
    </row>
    <row r="2961" spans="1:10" x14ac:dyDescent="0.25">
      <c r="A2961" s="14" t="s">
        <v>3639</v>
      </c>
      <c r="B2961" t="s">
        <v>3640</v>
      </c>
      <c r="C2961" t="s">
        <v>10765</v>
      </c>
      <c r="D2961" t="s">
        <v>3641</v>
      </c>
      <c r="E2961">
        <v>190080</v>
      </c>
      <c r="F2961">
        <v>95</v>
      </c>
      <c r="G2961" t="s">
        <v>3642</v>
      </c>
      <c r="H2961" t="s">
        <v>7768</v>
      </c>
      <c r="I2961" t="s">
        <v>10768</v>
      </c>
      <c r="J2961">
        <f t="shared" si="46"/>
        <v>2960</v>
      </c>
    </row>
    <row r="2962" spans="1:10" x14ac:dyDescent="0.25">
      <c r="A2962" s="14" t="s">
        <v>3643</v>
      </c>
      <c r="B2962" t="s">
        <v>3644</v>
      </c>
      <c r="C2962" t="s">
        <v>10765</v>
      </c>
      <c r="D2962" t="s">
        <v>3645</v>
      </c>
      <c r="E2962">
        <v>20411</v>
      </c>
      <c r="F2962">
        <v>95</v>
      </c>
      <c r="G2962" t="s">
        <v>7756</v>
      </c>
      <c r="H2962" t="s">
        <v>7757</v>
      </c>
      <c r="I2962" t="s">
        <v>10768</v>
      </c>
      <c r="J2962">
        <f t="shared" si="46"/>
        <v>2961</v>
      </c>
    </row>
    <row r="2963" spans="1:10" x14ac:dyDescent="0.25">
      <c r="A2963" s="14" t="s">
        <v>3646</v>
      </c>
      <c r="B2963" t="s">
        <v>3647</v>
      </c>
      <c r="C2963" t="s">
        <v>10765</v>
      </c>
      <c r="D2963" t="s">
        <v>3648</v>
      </c>
      <c r="E2963">
        <v>350041</v>
      </c>
      <c r="F2963">
        <v>95</v>
      </c>
      <c r="G2963" t="s">
        <v>3649</v>
      </c>
      <c r="H2963" t="s">
        <v>7776</v>
      </c>
      <c r="I2963" t="s">
        <v>10768</v>
      </c>
      <c r="J2963">
        <f t="shared" si="46"/>
        <v>2962</v>
      </c>
    </row>
    <row r="2964" spans="1:10" x14ac:dyDescent="0.25">
      <c r="A2964" s="14" t="s">
        <v>3650</v>
      </c>
      <c r="B2964" t="s">
        <v>3651</v>
      </c>
      <c r="C2964" t="s">
        <v>10765</v>
      </c>
      <c r="D2964" t="s">
        <v>3652</v>
      </c>
      <c r="E2964">
        <v>190088</v>
      </c>
      <c r="F2964">
        <v>95</v>
      </c>
      <c r="G2964" t="s">
        <v>3653</v>
      </c>
      <c r="H2964" t="s">
        <v>7768</v>
      </c>
      <c r="I2964" t="s">
        <v>10768</v>
      </c>
      <c r="J2964">
        <f t="shared" si="46"/>
        <v>2963</v>
      </c>
    </row>
    <row r="2965" spans="1:10" x14ac:dyDescent="0.25">
      <c r="A2965" s="14" t="s">
        <v>9577</v>
      </c>
      <c r="B2965" t="s">
        <v>9578</v>
      </c>
      <c r="C2965" t="s">
        <v>10808</v>
      </c>
      <c r="D2965" t="s">
        <v>9579</v>
      </c>
      <c r="E2965">
        <v>490033</v>
      </c>
      <c r="F2965">
        <v>91</v>
      </c>
      <c r="G2965" t="s">
        <v>9580</v>
      </c>
      <c r="H2965" t="s">
        <v>11461</v>
      </c>
      <c r="I2965" t="s">
        <v>10768</v>
      </c>
      <c r="J2965">
        <f t="shared" si="46"/>
        <v>2964</v>
      </c>
    </row>
    <row r="2966" spans="1:10" x14ac:dyDescent="0.25">
      <c r="A2966" s="14" t="s">
        <v>9565</v>
      </c>
      <c r="B2966" t="s">
        <v>9566</v>
      </c>
      <c r="C2966" t="s">
        <v>10808</v>
      </c>
      <c r="D2966" t="s">
        <v>9567</v>
      </c>
      <c r="E2966">
        <v>410055</v>
      </c>
      <c r="F2966">
        <v>95</v>
      </c>
      <c r="G2966" t="s">
        <v>9568</v>
      </c>
      <c r="H2966" t="s">
        <v>11461</v>
      </c>
      <c r="I2966" t="s">
        <v>10768</v>
      </c>
      <c r="J2966">
        <f t="shared" si="46"/>
        <v>2965</v>
      </c>
    </row>
    <row r="2967" spans="1:10" x14ac:dyDescent="0.25">
      <c r="A2967" s="14" t="s">
        <v>3654</v>
      </c>
      <c r="B2967" t="s">
        <v>3655</v>
      </c>
      <c r="C2967" t="s">
        <v>10765</v>
      </c>
      <c r="D2967" t="s">
        <v>3656</v>
      </c>
      <c r="E2967">
        <v>50058</v>
      </c>
      <c r="F2967">
        <v>95</v>
      </c>
      <c r="G2967" t="s">
        <v>3657</v>
      </c>
      <c r="H2967" t="s">
        <v>7776</v>
      </c>
      <c r="I2967" t="s">
        <v>10768</v>
      </c>
      <c r="J2967">
        <f t="shared" si="46"/>
        <v>2966</v>
      </c>
    </row>
    <row r="2968" spans="1:10" x14ac:dyDescent="0.25">
      <c r="A2968" s="14" t="s">
        <v>3658</v>
      </c>
      <c r="B2968" t="s">
        <v>3659</v>
      </c>
      <c r="C2968" t="s">
        <v>10765</v>
      </c>
      <c r="D2968" t="s">
        <v>3660</v>
      </c>
      <c r="E2968">
        <v>260019</v>
      </c>
      <c r="F2968">
        <v>95</v>
      </c>
      <c r="G2968" t="s">
        <v>3661</v>
      </c>
      <c r="H2968" t="s">
        <v>7771</v>
      </c>
      <c r="I2968" t="s">
        <v>10768</v>
      </c>
      <c r="J2968">
        <f t="shared" si="46"/>
        <v>2967</v>
      </c>
    </row>
    <row r="2969" spans="1:10" x14ac:dyDescent="0.25">
      <c r="A2969" s="14" t="s">
        <v>3662</v>
      </c>
      <c r="B2969" t="s">
        <v>3663</v>
      </c>
      <c r="C2969" t="s">
        <v>10779</v>
      </c>
      <c r="D2969" t="s">
        <v>3664</v>
      </c>
      <c r="E2969">
        <v>360105</v>
      </c>
      <c r="F2969">
        <v>95</v>
      </c>
      <c r="G2969" t="s">
        <v>3665</v>
      </c>
      <c r="H2969" t="s">
        <v>7761</v>
      </c>
      <c r="I2969" t="s">
        <v>10768</v>
      </c>
      <c r="J2969">
        <f t="shared" si="46"/>
        <v>2968</v>
      </c>
    </row>
    <row r="2970" spans="1:10" x14ac:dyDescent="0.25">
      <c r="A2970" s="14" t="s">
        <v>3666</v>
      </c>
      <c r="B2970" t="s">
        <v>3667</v>
      </c>
      <c r="C2970" t="s">
        <v>10779</v>
      </c>
      <c r="D2970" t="s">
        <v>3668</v>
      </c>
      <c r="E2970">
        <v>200072</v>
      </c>
      <c r="F2970">
        <v>95</v>
      </c>
      <c r="G2970" t="s">
        <v>3669</v>
      </c>
      <c r="H2970" t="s">
        <v>7768</v>
      </c>
      <c r="I2970" t="s">
        <v>10768</v>
      </c>
      <c r="J2970">
        <f t="shared" si="46"/>
        <v>2969</v>
      </c>
    </row>
    <row r="2971" spans="1:10" x14ac:dyDescent="0.25">
      <c r="A2971" s="14" t="s">
        <v>3670</v>
      </c>
      <c r="B2971" t="s">
        <v>3671</v>
      </c>
      <c r="C2971" t="s">
        <v>10765</v>
      </c>
      <c r="D2971" t="s">
        <v>3672</v>
      </c>
      <c r="E2971">
        <v>170089</v>
      </c>
      <c r="F2971">
        <v>95</v>
      </c>
      <c r="G2971" t="s">
        <v>3673</v>
      </c>
      <c r="H2971" t="s">
        <v>7771</v>
      </c>
      <c r="I2971" t="s">
        <v>10768</v>
      </c>
      <c r="J2971">
        <f t="shared" si="46"/>
        <v>2970</v>
      </c>
    </row>
    <row r="2972" spans="1:10" x14ac:dyDescent="0.25">
      <c r="A2972" s="14" t="s">
        <v>3674</v>
      </c>
      <c r="B2972" t="s">
        <v>3675</v>
      </c>
      <c r="C2972" t="s">
        <v>10765</v>
      </c>
      <c r="D2972" t="s">
        <v>3676</v>
      </c>
      <c r="E2972">
        <v>20272</v>
      </c>
      <c r="F2972">
        <v>95</v>
      </c>
      <c r="G2972" t="s">
        <v>7756</v>
      </c>
      <c r="H2972" t="s">
        <v>7757</v>
      </c>
      <c r="I2972" t="s">
        <v>10768</v>
      </c>
      <c r="J2972">
        <f t="shared" si="46"/>
        <v>2971</v>
      </c>
    </row>
    <row r="2973" spans="1:10" x14ac:dyDescent="0.25">
      <c r="A2973" s="14" t="s">
        <v>3677</v>
      </c>
      <c r="B2973" t="s">
        <v>3678</v>
      </c>
      <c r="C2973" t="s">
        <v>10765</v>
      </c>
      <c r="D2973" t="s">
        <v>3679</v>
      </c>
      <c r="E2973">
        <v>480207</v>
      </c>
      <c r="F2973">
        <v>95</v>
      </c>
      <c r="G2973" t="s">
        <v>3680</v>
      </c>
      <c r="H2973" t="s">
        <v>7776</v>
      </c>
      <c r="I2973" t="s">
        <v>10768</v>
      </c>
      <c r="J2973">
        <f t="shared" si="46"/>
        <v>2972</v>
      </c>
    </row>
    <row r="2974" spans="1:10" x14ac:dyDescent="0.25">
      <c r="A2974" s="14" t="s">
        <v>3681</v>
      </c>
      <c r="B2974" t="s">
        <v>3655</v>
      </c>
      <c r="C2974" t="s">
        <v>10765</v>
      </c>
      <c r="D2974" t="s">
        <v>2608</v>
      </c>
      <c r="E2974">
        <v>180024</v>
      </c>
      <c r="F2974">
        <v>95</v>
      </c>
      <c r="G2974" t="s">
        <v>2609</v>
      </c>
      <c r="H2974" t="s">
        <v>7771</v>
      </c>
      <c r="I2974" t="s">
        <v>10768</v>
      </c>
      <c r="J2974">
        <f t="shared" si="46"/>
        <v>2973</v>
      </c>
    </row>
    <row r="2975" spans="1:10" x14ac:dyDescent="0.25">
      <c r="A2975" s="14" t="s">
        <v>3682</v>
      </c>
      <c r="B2975" t="s">
        <v>3683</v>
      </c>
      <c r="C2975" t="s">
        <v>10765</v>
      </c>
      <c r="D2975" t="s">
        <v>3684</v>
      </c>
      <c r="E2975">
        <v>210048</v>
      </c>
      <c r="F2975">
        <v>95</v>
      </c>
      <c r="G2975" t="s">
        <v>3685</v>
      </c>
      <c r="H2975" t="s">
        <v>7752</v>
      </c>
      <c r="I2975" t="s">
        <v>10768</v>
      </c>
      <c r="J2975">
        <f t="shared" si="46"/>
        <v>2974</v>
      </c>
    </row>
    <row r="2976" spans="1:10" x14ac:dyDescent="0.25">
      <c r="A2976" s="14" t="s">
        <v>3686</v>
      </c>
      <c r="B2976" t="s">
        <v>3687</v>
      </c>
      <c r="C2976" t="s">
        <v>10808</v>
      </c>
      <c r="D2976" t="s">
        <v>4832</v>
      </c>
      <c r="E2976">
        <v>60204</v>
      </c>
      <c r="F2976">
        <v>81</v>
      </c>
      <c r="G2976" t="s">
        <v>5751</v>
      </c>
      <c r="H2976" t="s">
        <v>7748</v>
      </c>
      <c r="I2976" t="s">
        <v>10768</v>
      </c>
      <c r="J2976">
        <f t="shared" si="46"/>
        <v>2975</v>
      </c>
    </row>
    <row r="2977" spans="1:10" x14ac:dyDescent="0.25">
      <c r="A2977" s="14" t="s">
        <v>3688</v>
      </c>
      <c r="B2977" t="s">
        <v>3689</v>
      </c>
      <c r="C2977" t="s">
        <v>10779</v>
      </c>
      <c r="D2977" t="s">
        <v>3690</v>
      </c>
      <c r="E2977">
        <v>20276</v>
      </c>
      <c r="F2977">
        <v>95</v>
      </c>
      <c r="G2977" t="s">
        <v>7756</v>
      </c>
      <c r="H2977" t="s">
        <v>7757</v>
      </c>
      <c r="I2977" t="s">
        <v>10768</v>
      </c>
      <c r="J2977">
        <f t="shared" si="46"/>
        <v>2976</v>
      </c>
    </row>
    <row r="2978" spans="1:10" x14ac:dyDescent="0.25">
      <c r="A2978" s="14" t="s">
        <v>9573</v>
      </c>
      <c r="B2978" t="s">
        <v>9574</v>
      </c>
      <c r="C2978" t="s">
        <v>10765</v>
      </c>
      <c r="D2978" t="s">
        <v>9575</v>
      </c>
      <c r="E2978">
        <v>160032</v>
      </c>
      <c r="F2978">
        <v>95</v>
      </c>
      <c r="G2978" t="s">
        <v>9576</v>
      </c>
      <c r="H2978" t="s">
        <v>11461</v>
      </c>
      <c r="I2978" t="s">
        <v>10768</v>
      </c>
      <c r="J2978">
        <f t="shared" si="46"/>
        <v>2977</v>
      </c>
    </row>
    <row r="2979" spans="1:10" x14ac:dyDescent="0.25">
      <c r="A2979" s="14" t="s">
        <v>3691</v>
      </c>
      <c r="B2979" t="s">
        <v>3692</v>
      </c>
      <c r="C2979" t="s">
        <v>9874</v>
      </c>
      <c r="D2979" t="s">
        <v>3693</v>
      </c>
      <c r="E2979">
        <v>60239</v>
      </c>
      <c r="F2979">
        <v>95</v>
      </c>
      <c r="G2979" t="s">
        <v>3694</v>
      </c>
      <c r="H2979" t="s">
        <v>7748</v>
      </c>
      <c r="I2979" t="s">
        <v>10768</v>
      </c>
      <c r="J2979">
        <f t="shared" si="46"/>
        <v>2978</v>
      </c>
    </row>
    <row r="2980" spans="1:10" x14ac:dyDescent="0.25">
      <c r="A2980" s="14" t="s">
        <v>3695</v>
      </c>
      <c r="B2980" t="s">
        <v>3696</v>
      </c>
      <c r="C2980" t="s">
        <v>9874</v>
      </c>
      <c r="D2980" t="s">
        <v>3697</v>
      </c>
      <c r="E2980">
        <v>340061</v>
      </c>
      <c r="F2980">
        <v>95</v>
      </c>
      <c r="G2980" t="s">
        <v>3698</v>
      </c>
      <c r="H2980" t="s">
        <v>7761</v>
      </c>
      <c r="I2980" t="s">
        <v>10768</v>
      </c>
      <c r="J2980">
        <f t="shared" si="46"/>
        <v>2979</v>
      </c>
    </row>
    <row r="2981" spans="1:10" x14ac:dyDescent="0.25">
      <c r="A2981" s="14" t="s">
        <v>3699</v>
      </c>
      <c r="B2981" t="s">
        <v>3700</v>
      </c>
      <c r="C2981" t="s">
        <v>10765</v>
      </c>
      <c r="D2981" t="s">
        <v>3701</v>
      </c>
      <c r="E2981">
        <v>450054</v>
      </c>
      <c r="F2981">
        <v>95</v>
      </c>
      <c r="G2981" t="s">
        <v>3702</v>
      </c>
      <c r="H2981" t="s">
        <v>7752</v>
      </c>
      <c r="I2981" t="s">
        <v>10768</v>
      </c>
      <c r="J2981">
        <f t="shared" si="46"/>
        <v>2980</v>
      </c>
    </row>
    <row r="2982" spans="1:10" x14ac:dyDescent="0.25">
      <c r="A2982" s="14" t="s">
        <v>3703</v>
      </c>
      <c r="B2982" t="s">
        <v>3704</v>
      </c>
      <c r="C2982" t="s">
        <v>10808</v>
      </c>
      <c r="D2982" t="s">
        <v>3705</v>
      </c>
      <c r="E2982">
        <v>60237</v>
      </c>
      <c r="F2982">
        <v>95</v>
      </c>
      <c r="G2982" t="s">
        <v>3706</v>
      </c>
      <c r="H2982" t="s">
        <v>7748</v>
      </c>
      <c r="I2982" t="s">
        <v>10768</v>
      </c>
      <c r="J2982">
        <f t="shared" si="46"/>
        <v>2981</v>
      </c>
    </row>
    <row r="2983" spans="1:10" x14ac:dyDescent="0.25">
      <c r="A2983" s="14" t="s">
        <v>3707</v>
      </c>
      <c r="B2983" t="s">
        <v>3708</v>
      </c>
      <c r="C2983" t="s">
        <v>10808</v>
      </c>
      <c r="D2983" t="s">
        <v>3709</v>
      </c>
      <c r="E2983">
        <v>60233</v>
      </c>
      <c r="F2983">
        <v>81</v>
      </c>
      <c r="G2983" t="s">
        <v>4948</v>
      </c>
      <c r="H2983" t="s">
        <v>7748</v>
      </c>
      <c r="I2983" t="s">
        <v>10768</v>
      </c>
      <c r="J2983">
        <f t="shared" si="46"/>
        <v>2982</v>
      </c>
    </row>
    <row r="2984" spans="1:10" x14ac:dyDescent="0.25">
      <c r="A2984" s="14" t="s">
        <v>3710</v>
      </c>
      <c r="B2984" t="s">
        <v>3711</v>
      </c>
      <c r="C2984" t="s">
        <v>10765</v>
      </c>
      <c r="D2984" t="s">
        <v>3712</v>
      </c>
      <c r="E2984">
        <v>90004</v>
      </c>
      <c r="F2984">
        <v>95</v>
      </c>
      <c r="G2984" t="s">
        <v>10495</v>
      </c>
      <c r="H2984" t="s">
        <v>12209</v>
      </c>
      <c r="I2984" t="s">
        <v>10768</v>
      </c>
      <c r="J2984">
        <f t="shared" si="46"/>
        <v>2983</v>
      </c>
    </row>
    <row r="2985" spans="1:10" x14ac:dyDescent="0.25">
      <c r="A2985" s="14" t="s">
        <v>3713</v>
      </c>
      <c r="B2985" t="s">
        <v>3714</v>
      </c>
      <c r="C2985" t="s">
        <v>10765</v>
      </c>
      <c r="D2985" t="s">
        <v>3715</v>
      </c>
      <c r="E2985">
        <v>470066</v>
      </c>
      <c r="F2985">
        <v>95</v>
      </c>
      <c r="G2985" t="s">
        <v>3716</v>
      </c>
      <c r="H2985" t="s">
        <v>7752</v>
      </c>
      <c r="I2985" t="s">
        <v>10768</v>
      </c>
      <c r="J2985">
        <f t="shared" si="46"/>
        <v>2984</v>
      </c>
    </row>
    <row r="2986" spans="1:10" x14ac:dyDescent="0.25">
      <c r="A2986" s="14" t="s">
        <v>3717</v>
      </c>
      <c r="B2986" t="s">
        <v>3718</v>
      </c>
      <c r="C2986" t="s">
        <v>10765</v>
      </c>
      <c r="D2986" t="s">
        <v>3719</v>
      </c>
      <c r="E2986">
        <v>480203</v>
      </c>
      <c r="F2986">
        <v>95</v>
      </c>
      <c r="G2986" t="s">
        <v>3720</v>
      </c>
      <c r="H2986" t="s">
        <v>7776</v>
      </c>
      <c r="I2986" t="s">
        <v>10768</v>
      </c>
      <c r="J2986">
        <f t="shared" si="46"/>
        <v>2985</v>
      </c>
    </row>
    <row r="2987" spans="1:10" x14ac:dyDescent="0.25">
      <c r="A2987" s="14" t="s">
        <v>3721</v>
      </c>
      <c r="B2987" t="s">
        <v>3722</v>
      </c>
      <c r="C2987" t="s">
        <v>10765</v>
      </c>
      <c r="D2987" t="s">
        <v>3723</v>
      </c>
      <c r="E2987">
        <v>400088</v>
      </c>
      <c r="F2987">
        <v>95</v>
      </c>
      <c r="G2987" t="s">
        <v>3724</v>
      </c>
      <c r="H2987" t="s">
        <v>7776</v>
      </c>
      <c r="I2987" t="s">
        <v>10768</v>
      </c>
      <c r="J2987">
        <f t="shared" si="46"/>
        <v>2986</v>
      </c>
    </row>
    <row r="2988" spans="1:10" x14ac:dyDescent="0.25">
      <c r="A2988" s="14" t="s">
        <v>3725</v>
      </c>
      <c r="B2988" t="s">
        <v>3726</v>
      </c>
      <c r="C2988" t="s">
        <v>10779</v>
      </c>
      <c r="D2988" t="s">
        <v>3727</v>
      </c>
      <c r="E2988">
        <v>20277</v>
      </c>
      <c r="F2988">
        <v>95</v>
      </c>
      <c r="G2988" t="s">
        <v>7756</v>
      </c>
      <c r="H2988" t="s">
        <v>7757</v>
      </c>
      <c r="I2988" t="s">
        <v>10768</v>
      </c>
      <c r="J2988">
        <f t="shared" si="46"/>
        <v>2987</v>
      </c>
    </row>
    <row r="2989" spans="1:10" x14ac:dyDescent="0.25">
      <c r="A2989" s="14" t="s">
        <v>3728</v>
      </c>
      <c r="B2989" t="s">
        <v>3729</v>
      </c>
      <c r="C2989" t="s">
        <v>10765</v>
      </c>
      <c r="D2989" t="s">
        <v>3730</v>
      </c>
      <c r="E2989">
        <v>60206</v>
      </c>
      <c r="F2989">
        <v>95</v>
      </c>
      <c r="G2989" t="s">
        <v>3731</v>
      </c>
      <c r="H2989" t="s">
        <v>7748</v>
      </c>
      <c r="I2989" t="s">
        <v>10768</v>
      </c>
      <c r="J2989">
        <f t="shared" si="46"/>
        <v>2988</v>
      </c>
    </row>
    <row r="2990" spans="1:10" x14ac:dyDescent="0.25">
      <c r="A2990" s="14" t="s">
        <v>3732</v>
      </c>
      <c r="B2990" t="s">
        <v>3733</v>
      </c>
      <c r="C2990" t="s">
        <v>10765</v>
      </c>
      <c r="D2990" t="s">
        <v>3734</v>
      </c>
      <c r="E2990">
        <v>310075</v>
      </c>
      <c r="F2990">
        <v>95</v>
      </c>
      <c r="G2990" t="s">
        <v>3735</v>
      </c>
      <c r="H2990" t="s">
        <v>7768</v>
      </c>
      <c r="I2990" t="s">
        <v>10768</v>
      </c>
      <c r="J2990">
        <f t="shared" si="46"/>
        <v>2989</v>
      </c>
    </row>
    <row r="2991" spans="1:10" x14ac:dyDescent="0.25">
      <c r="A2991" s="14" t="s">
        <v>3736</v>
      </c>
      <c r="B2991" t="s">
        <v>5144</v>
      </c>
      <c r="C2991" t="s">
        <v>10765</v>
      </c>
      <c r="D2991" t="s">
        <v>3737</v>
      </c>
      <c r="E2991">
        <v>370069</v>
      </c>
      <c r="F2991">
        <v>95</v>
      </c>
      <c r="G2991" t="s">
        <v>3738</v>
      </c>
      <c r="H2991" t="s">
        <v>7752</v>
      </c>
      <c r="I2991" t="s">
        <v>10768</v>
      </c>
      <c r="J2991">
        <f t="shared" si="46"/>
        <v>2990</v>
      </c>
    </row>
    <row r="2992" spans="1:10" x14ac:dyDescent="0.25">
      <c r="A2992" s="14" t="s">
        <v>3739</v>
      </c>
      <c r="B2992" t="s">
        <v>3740</v>
      </c>
      <c r="C2992" t="s">
        <v>10779</v>
      </c>
      <c r="D2992" t="s">
        <v>1360</v>
      </c>
      <c r="E2992">
        <v>20258</v>
      </c>
      <c r="F2992">
        <v>95</v>
      </c>
      <c r="G2992" t="s">
        <v>7756</v>
      </c>
      <c r="H2992" t="s">
        <v>7757</v>
      </c>
      <c r="I2992" t="s">
        <v>10768</v>
      </c>
      <c r="J2992">
        <f t="shared" si="46"/>
        <v>2991</v>
      </c>
    </row>
    <row r="2993" spans="1:10" x14ac:dyDescent="0.25">
      <c r="A2993" s="14" t="s">
        <v>1361</v>
      </c>
      <c r="B2993" t="s">
        <v>1362</v>
      </c>
      <c r="C2993" t="s">
        <v>10779</v>
      </c>
      <c r="D2993" t="s">
        <v>1363</v>
      </c>
      <c r="E2993">
        <v>40035</v>
      </c>
      <c r="F2993">
        <v>95</v>
      </c>
      <c r="G2993" t="s">
        <v>1364</v>
      </c>
      <c r="H2993" t="s">
        <v>7748</v>
      </c>
      <c r="I2993" t="s">
        <v>10768</v>
      </c>
      <c r="J2993">
        <f t="shared" si="46"/>
        <v>2992</v>
      </c>
    </row>
    <row r="2994" spans="1:10" x14ac:dyDescent="0.25">
      <c r="A2994" s="14" t="s">
        <v>1365</v>
      </c>
      <c r="B2994" t="s">
        <v>1366</v>
      </c>
      <c r="C2994" t="s">
        <v>10765</v>
      </c>
      <c r="D2994" t="s">
        <v>1367</v>
      </c>
      <c r="E2994">
        <v>450051</v>
      </c>
      <c r="F2994">
        <v>95</v>
      </c>
      <c r="G2994" t="s">
        <v>1368</v>
      </c>
      <c r="H2994" t="s">
        <v>7752</v>
      </c>
      <c r="I2994" t="s">
        <v>10768</v>
      </c>
      <c r="J2994">
        <f t="shared" si="46"/>
        <v>2993</v>
      </c>
    </row>
    <row r="2995" spans="1:10" x14ac:dyDescent="0.25">
      <c r="A2995" s="14" t="s">
        <v>9590</v>
      </c>
      <c r="B2995" t="s">
        <v>9591</v>
      </c>
      <c r="C2995" t="s">
        <v>10765</v>
      </c>
      <c r="D2995" t="s">
        <v>9592</v>
      </c>
      <c r="E2995">
        <v>410056</v>
      </c>
      <c r="F2995">
        <v>95</v>
      </c>
      <c r="G2995" t="s">
        <v>9593</v>
      </c>
      <c r="H2995" t="s">
        <v>11461</v>
      </c>
      <c r="I2995" t="s">
        <v>10768</v>
      </c>
      <c r="J2995">
        <f t="shared" si="46"/>
        <v>2994</v>
      </c>
    </row>
    <row r="2996" spans="1:10" x14ac:dyDescent="0.25">
      <c r="A2996" s="14" t="s">
        <v>1369</v>
      </c>
      <c r="B2996" t="s">
        <v>1370</v>
      </c>
      <c r="C2996" t="s">
        <v>10765</v>
      </c>
      <c r="D2996" t="s">
        <v>1371</v>
      </c>
      <c r="E2996">
        <v>460065</v>
      </c>
      <c r="F2996">
        <v>95</v>
      </c>
      <c r="G2996" t="s">
        <v>6463</v>
      </c>
      <c r="H2996" t="s">
        <v>7771</v>
      </c>
      <c r="I2996" t="s">
        <v>10768</v>
      </c>
      <c r="J2996">
        <f t="shared" si="46"/>
        <v>2995</v>
      </c>
    </row>
    <row r="2997" spans="1:10" x14ac:dyDescent="0.25">
      <c r="A2997" s="14" t="s">
        <v>1372</v>
      </c>
      <c r="B2997" t="s">
        <v>1373</v>
      </c>
      <c r="C2997" t="s">
        <v>9874</v>
      </c>
      <c r="D2997" t="s">
        <v>1374</v>
      </c>
      <c r="E2997">
        <v>120074</v>
      </c>
      <c r="F2997">
        <v>95</v>
      </c>
      <c r="G2997" t="s">
        <v>1375</v>
      </c>
      <c r="H2997" t="s">
        <v>7752</v>
      </c>
      <c r="I2997" t="s">
        <v>10768</v>
      </c>
      <c r="J2997">
        <f t="shared" si="46"/>
        <v>2996</v>
      </c>
    </row>
    <row r="2998" spans="1:10" x14ac:dyDescent="0.25">
      <c r="A2998" s="14" t="s">
        <v>1376</v>
      </c>
      <c r="B2998" t="s">
        <v>1377</v>
      </c>
      <c r="C2998" t="s">
        <v>10765</v>
      </c>
      <c r="D2998" t="s">
        <v>1378</v>
      </c>
      <c r="E2998">
        <v>220049</v>
      </c>
      <c r="F2998">
        <v>95</v>
      </c>
      <c r="G2998" t="s">
        <v>1379</v>
      </c>
      <c r="H2998" t="s">
        <v>7776</v>
      </c>
      <c r="I2998" t="s">
        <v>10768</v>
      </c>
      <c r="J2998">
        <f t="shared" si="46"/>
        <v>2997</v>
      </c>
    </row>
    <row r="2999" spans="1:10" x14ac:dyDescent="0.25">
      <c r="A2999" s="14" t="s">
        <v>1380</v>
      </c>
      <c r="B2999" t="s">
        <v>1381</v>
      </c>
      <c r="C2999" t="s">
        <v>10808</v>
      </c>
      <c r="D2999" t="s">
        <v>1382</v>
      </c>
      <c r="E2999">
        <v>170096</v>
      </c>
      <c r="F2999">
        <v>95</v>
      </c>
      <c r="G2999" t="s">
        <v>1383</v>
      </c>
      <c r="H2999" t="s">
        <v>7771</v>
      </c>
      <c r="I2999" t="s">
        <v>10768</v>
      </c>
      <c r="J2999">
        <f t="shared" si="46"/>
        <v>2998</v>
      </c>
    </row>
    <row r="3000" spans="1:10" x14ac:dyDescent="0.25">
      <c r="A3000" s="14" t="s">
        <v>1384</v>
      </c>
      <c r="B3000" t="s">
        <v>1385</v>
      </c>
      <c r="C3000" t="s">
        <v>10808</v>
      </c>
      <c r="D3000" t="s">
        <v>4769</v>
      </c>
      <c r="E3000">
        <v>480227</v>
      </c>
      <c r="F3000">
        <v>95</v>
      </c>
      <c r="G3000" t="s">
        <v>4770</v>
      </c>
      <c r="H3000" t="s">
        <v>7776</v>
      </c>
      <c r="I3000" t="s">
        <v>10768</v>
      </c>
      <c r="J3000">
        <f t="shared" si="46"/>
        <v>2999</v>
      </c>
    </row>
    <row r="3001" spans="1:10" x14ac:dyDescent="0.25">
      <c r="A3001" s="14" t="s">
        <v>1386</v>
      </c>
      <c r="B3001" t="s">
        <v>1387</v>
      </c>
      <c r="C3001" t="s">
        <v>10765</v>
      </c>
      <c r="D3001" t="s">
        <v>1388</v>
      </c>
      <c r="E3001">
        <v>190086</v>
      </c>
      <c r="F3001">
        <v>95</v>
      </c>
      <c r="G3001" t="s">
        <v>1389</v>
      </c>
      <c r="H3001" t="s">
        <v>7768</v>
      </c>
      <c r="I3001" t="s">
        <v>10768</v>
      </c>
      <c r="J3001">
        <f t="shared" si="46"/>
        <v>3000</v>
      </c>
    </row>
    <row r="3002" spans="1:10" x14ac:dyDescent="0.25">
      <c r="A3002" s="14" t="s">
        <v>1390</v>
      </c>
      <c r="B3002" t="s">
        <v>1391</v>
      </c>
      <c r="C3002" t="s">
        <v>10765</v>
      </c>
      <c r="D3002" t="s">
        <v>1392</v>
      </c>
      <c r="E3002">
        <v>320023</v>
      </c>
      <c r="F3002">
        <v>95</v>
      </c>
      <c r="G3002" t="s">
        <v>1393</v>
      </c>
      <c r="H3002" t="s">
        <v>7748</v>
      </c>
      <c r="I3002" t="s">
        <v>10768</v>
      </c>
      <c r="J3002">
        <f t="shared" si="46"/>
        <v>3001</v>
      </c>
    </row>
    <row r="3003" spans="1:10" x14ac:dyDescent="0.25">
      <c r="A3003" s="14" t="s">
        <v>1394</v>
      </c>
      <c r="B3003" t="s">
        <v>1395</v>
      </c>
      <c r="C3003" t="s">
        <v>10765</v>
      </c>
      <c r="D3003" t="s">
        <v>1396</v>
      </c>
      <c r="E3003">
        <v>170098</v>
      </c>
      <c r="F3003">
        <v>95</v>
      </c>
      <c r="G3003" t="s">
        <v>1397</v>
      </c>
      <c r="H3003" t="s">
        <v>7771</v>
      </c>
      <c r="I3003" t="s">
        <v>10768</v>
      </c>
      <c r="J3003">
        <f t="shared" si="46"/>
        <v>3002</v>
      </c>
    </row>
    <row r="3004" spans="1:10" x14ac:dyDescent="0.25">
      <c r="A3004" s="14" t="s">
        <v>1398</v>
      </c>
      <c r="B3004" t="s">
        <v>1399</v>
      </c>
      <c r="C3004" t="s">
        <v>9874</v>
      </c>
      <c r="D3004" t="s">
        <v>1400</v>
      </c>
      <c r="E3004">
        <v>60210</v>
      </c>
      <c r="F3004">
        <v>95</v>
      </c>
      <c r="G3004" t="s">
        <v>6571</v>
      </c>
      <c r="H3004" t="s">
        <v>7748</v>
      </c>
      <c r="I3004" t="s">
        <v>10768</v>
      </c>
      <c r="J3004">
        <f t="shared" si="46"/>
        <v>3003</v>
      </c>
    </row>
    <row r="3005" spans="1:10" x14ac:dyDescent="0.25">
      <c r="A3005" s="14" t="s">
        <v>1401</v>
      </c>
      <c r="B3005" t="s">
        <v>1402</v>
      </c>
      <c r="C3005" t="s">
        <v>10765</v>
      </c>
      <c r="D3005" t="s">
        <v>1403</v>
      </c>
      <c r="E3005">
        <v>470082</v>
      </c>
      <c r="F3005">
        <v>95</v>
      </c>
      <c r="G3005" t="s">
        <v>1404</v>
      </c>
      <c r="H3005" t="s">
        <v>7752</v>
      </c>
      <c r="I3005" t="s">
        <v>10768</v>
      </c>
      <c r="J3005">
        <f t="shared" si="46"/>
        <v>3004</v>
      </c>
    </row>
    <row r="3006" spans="1:10" x14ac:dyDescent="0.25">
      <c r="A3006" s="14" t="s">
        <v>1405</v>
      </c>
      <c r="B3006" t="s">
        <v>1406</v>
      </c>
      <c r="C3006" t="s">
        <v>10765</v>
      </c>
      <c r="D3006" t="s">
        <v>1407</v>
      </c>
      <c r="E3006">
        <v>50057</v>
      </c>
      <c r="F3006">
        <v>95</v>
      </c>
      <c r="G3006" t="s">
        <v>1408</v>
      </c>
      <c r="H3006" t="s">
        <v>7776</v>
      </c>
      <c r="I3006" t="s">
        <v>10768</v>
      </c>
      <c r="J3006">
        <f t="shared" si="46"/>
        <v>3005</v>
      </c>
    </row>
    <row r="3007" spans="1:10" x14ac:dyDescent="0.25">
      <c r="A3007" s="14" t="s">
        <v>1409</v>
      </c>
      <c r="B3007" t="s">
        <v>1410</v>
      </c>
      <c r="C3007" t="s">
        <v>10765</v>
      </c>
      <c r="D3007" t="s">
        <v>1411</v>
      </c>
      <c r="E3007">
        <v>400087</v>
      </c>
      <c r="F3007">
        <v>95</v>
      </c>
      <c r="G3007" t="s">
        <v>1412</v>
      </c>
      <c r="H3007" t="s">
        <v>7776</v>
      </c>
      <c r="I3007" t="s">
        <v>10768</v>
      </c>
      <c r="J3007">
        <f t="shared" si="46"/>
        <v>3006</v>
      </c>
    </row>
    <row r="3008" spans="1:10" x14ac:dyDescent="0.25">
      <c r="A3008" s="14" t="s">
        <v>1413</v>
      </c>
      <c r="B3008" t="s">
        <v>1414</v>
      </c>
      <c r="C3008" t="s">
        <v>10808</v>
      </c>
      <c r="D3008" t="s">
        <v>1415</v>
      </c>
      <c r="E3008">
        <v>120071</v>
      </c>
      <c r="F3008">
        <v>95</v>
      </c>
      <c r="G3008" t="s">
        <v>1416</v>
      </c>
      <c r="H3008" t="s">
        <v>7752</v>
      </c>
      <c r="I3008" t="s">
        <v>10768</v>
      </c>
      <c r="J3008">
        <f t="shared" si="46"/>
        <v>3007</v>
      </c>
    </row>
    <row r="3009" spans="1:10" x14ac:dyDescent="0.25">
      <c r="A3009" s="14" t="s">
        <v>1417</v>
      </c>
      <c r="B3009" t="s">
        <v>1418</v>
      </c>
      <c r="C3009" t="s">
        <v>10765</v>
      </c>
      <c r="D3009" t="s">
        <v>1419</v>
      </c>
      <c r="E3009">
        <v>350052</v>
      </c>
      <c r="F3009">
        <v>95</v>
      </c>
      <c r="G3009" t="s">
        <v>1420</v>
      </c>
      <c r="H3009" t="s">
        <v>7776</v>
      </c>
      <c r="I3009" t="s">
        <v>10768</v>
      </c>
      <c r="J3009">
        <f t="shared" si="46"/>
        <v>3008</v>
      </c>
    </row>
    <row r="3010" spans="1:10" x14ac:dyDescent="0.25">
      <c r="A3010" s="14" t="s">
        <v>1421</v>
      </c>
      <c r="B3010" t="s">
        <v>1422</v>
      </c>
      <c r="C3010" t="s">
        <v>10765</v>
      </c>
      <c r="D3010" t="s">
        <v>1423</v>
      </c>
      <c r="E3010">
        <v>20281</v>
      </c>
      <c r="F3010">
        <v>95</v>
      </c>
      <c r="G3010" t="s">
        <v>7756</v>
      </c>
      <c r="H3010" t="s">
        <v>7757</v>
      </c>
      <c r="I3010" t="s">
        <v>10768</v>
      </c>
      <c r="J3010">
        <f t="shared" si="46"/>
        <v>3009</v>
      </c>
    </row>
    <row r="3011" spans="1:10" x14ac:dyDescent="0.25">
      <c r="A3011" s="14" t="s">
        <v>1424</v>
      </c>
      <c r="B3011" t="s">
        <v>1425</v>
      </c>
      <c r="C3011" t="s">
        <v>9874</v>
      </c>
      <c r="D3011" t="s">
        <v>1064</v>
      </c>
      <c r="E3011">
        <v>480194</v>
      </c>
      <c r="F3011">
        <v>95</v>
      </c>
      <c r="G3011" t="s">
        <v>1065</v>
      </c>
      <c r="H3011" t="s">
        <v>7776</v>
      </c>
      <c r="I3011" t="s">
        <v>10768</v>
      </c>
      <c r="J3011">
        <f t="shared" si="46"/>
        <v>3010</v>
      </c>
    </row>
    <row r="3012" spans="1:10" x14ac:dyDescent="0.25">
      <c r="A3012" s="14" t="s">
        <v>1426</v>
      </c>
      <c r="B3012" t="s">
        <v>1427</v>
      </c>
      <c r="C3012" t="s">
        <v>10765</v>
      </c>
      <c r="D3012" t="s">
        <v>7478</v>
      </c>
      <c r="E3012">
        <v>130020</v>
      </c>
      <c r="F3012">
        <v>95</v>
      </c>
      <c r="G3012" t="s">
        <v>7479</v>
      </c>
      <c r="H3012" t="s">
        <v>7752</v>
      </c>
      <c r="I3012" t="s">
        <v>10768</v>
      </c>
      <c r="J3012">
        <f t="shared" ref="J3012:J3075" si="47">J3011+1</f>
        <v>3011</v>
      </c>
    </row>
    <row r="3013" spans="1:10" x14ac:dyDescent="0.25">
      <c r="A3013" s="14" t="s">
        <v>1428</v>
      </c>
      <c r="B3013" t="s">
        <v>1429</v>
      </c>
      <c r="C3013" t="s">
        <v>10765</v>
      </c>
      <c r="D3013" t="s">
        <v>1430</v>
      </c>
      <c r="E3013">
        <v>550076</v>
      </c>
      <c r="F3013">
        <v>95</v>
      </c>
      <c r="G3013" t="s">
        <v>1431</v>
      </c>
      <c r="H3013" t="s">
        <v>7771</v>
      </c>
      <c r="I3013" t="s">
        <v>10768</v>
      </c>
      <c r="J3013">
        <f t="shared" si="47"/>
        <v>3012</v>
      </c>
    </row>
    <row r="3014" spans="1:10" x14ac:dyDescent="0.25">
      <c r="A3014" s="14" t="s">
        <v>1432</v>
      </c>
      <c r="B3014" t="s">
        <v>1433</v>
      </c>
      <c r="C3014" t="s">
        <v>10808</v>
      </c>
      <c r="D3014" t="s">
        <v>1434</v>
      </c>
      <c r="E3014">
        <v>270095</v>
      </c>
      <c r="F3014">
        <v>95</v>
      </c>
      <c r="G3014" t="s">
        <v>1435</v>
      </c>
      <c r="H3014" t="s">
        <v>7771</v>
      </c>
      <c r="I3014" t="s">
        <v>10768</v>
      </c>
      <c r="J3014">
        <f t="shared" si="47"/>
        <v>3013</v>
      </c>
    </row>
    <row r="3015" spans="1:10" x14ac:dyDescent="0.25">
      <c r="A3015" s="14" t="s">
        <v>1436</v>
      </c>
      <c r="B3015" t="s">
        <v>1437</v>
      </c>
      <c r="C3015" t="s">
        <v>10765</v>
      </c>
      <c r="D3015" t="s">
        <v>1438</v>
      </c>
      <c r="E3015">
        <v>550080</v>
      </c>
      <c r="F3015">
        <v>95</v>
      </c>
      <c r="G3015" t="s">
        <v>1439</v>
      </c>
      <c r="H3015" t="s">
        <v>7771</v>
      </c>
      <c r="I3015" t="s">
        <v>10768</v>
      </c>
      <c r="J3015">
        <f t="shared" si="47"/>
        <v>3014</v>
      </c>
    </row>
    <row r="3016" spans="1:10" x14ac:dyDescent="0.25">
      <c r="A3016" s="14" t="s">
        <v>1440</v>
      </c>
      <c r="B3016" t="s">
        <v>1441</v>
      </c>
      <c r="C3016" t="s">
        <v>10765</v>
      </c>
      <c r="D3016" t="s">
        <v>1442</v>
      </c>
      <c r="E3016">
        <v>280068</v>
      </c>
      <c r="F3016">
        <v>95</v>
      </c>
      <c r="G3016" t="s">
        <v>1443</v>
      </c>
      <c r="H3016" t="s">
        <v>7752</v>
      </c>
      <c r="I3016" t="s">
        <v>10768</v>
      </c>
      <c r="J3016">
        <f t="shared" si="47"/>
        <v>3015</v>
      </c>
    </row>
    <row r="3017" spans="1:10" x14ac:dyDescent="0.25">
      <c r="A3017" s="14" t="s">
        <v>1444</v>
      </c>
      <c r="B3017" t="s">
        <v>1445</v>
      </c>
      <c r="C3017" t="s">
        <v>10765</v>
      </c>
      <c r="D3017" t="s">
        <v>1446</v>
      </c>
      <c r="E3017">
        <v>290081</v>
      </c>
      <c r="F3017">
        <v>95</v>
      </c>
      <c r="G3017" t="s">
        <v>1447</v>
      </c>
      <c r="H3017" t="s">
        <v>7768</v>
      </c>
      <c r="I3017" t="s">
        <v>10768</v>
      </c>
      <c r="J3017">
        <f t="shared" si="47"/>
        <v>3016</v>
      </c>
    </row>
    <row r="3018" spans="1:10" x14ac:dyDescent="0.25">
      <c r="A3018" s="14" t="s">
        <v>11798</v>
      </c>
      <c r="B3018" t="s">
        <v>11799</v>
      </c>
      <c r="C3018" t="s">
        <v>10765</v>
      </c>
      <c r="D3018" t="s">
        <v>11800</v>
      </c>
      <c r="E3018">
        <v>80052</v>
      </c>
      <c r="F3018">
        <v>95</v>
      </c>
      <c r="G3018" t="s">
        <v>11801</v>
      </c>
      <c r="H3018" t="s">
        <v>11461</v>
      </c>
      <c r="I3018" t="s">
        <v>10768</v>
      </c>
      <c r="J3018">
        <f t="shared" si="47"/>
        <v>3017</v>
      </c>
    </row>
    <row r="3019" spans="1:10" x14ac:dyDescent="0.25">
      <c r="A3019" s="14" t="s">
        <v>1448</v>
      </c>
      <c r="B3019" t="s">
        <v>1449</v>
      </c>
      <c r="C3019" t="s">
        <v>10808</v>
      </c>
      <c r="D3019" t="s">
        <v>11515</v>
      </c>
      <c r="E3019">
        <v>290085</v>
      </c>
      <c r="F3019">
        <v>75</v>
      </c>
      <c r="G3019" t="s">
        <v>1450</v>
      </c>
      <c r="H3019" t="s">
        <v>7768</v>
      </c>
      <c r="I3019" t="s">
        <v>10768</v>
      </c>
      <c r="J3019">
        <f t="shared" si="47"/>
        <v>3018</v>
      </c>
    </row>
    <row r="3020" spans="1:10" x14ac:dyDescent="0.25">
      <c r="A3020" s="14" t="s">
        <v>1451</v>
      </c>
      <c r="B3020" t="s">
        <v>1452</v>
      </c>
      <c r="C3020" t="s">
        <v>9874</v>
      </c>
      <c r="D3020" t="s">
        <v>11649</v>
      </c>
      <c r="E3020">
        <v>270098</v>
      </c>
      <c r="F3020">
        <v>95</v>
      </c>
      <c r="G3020" t="s">
        <v>11650</v>
      </c>
      <c r="H3020" t="s">
        <v>7771</v>
      </c>
      <c r="I3020" t="s">
        <v>10768</v>
      </c>
      <c r="J3020">
        <f t="shared" si="47"/>
        <v>3019</v>
      </c>
    </row>
    <row r="3021" spans="1:10" x14ac:dyDescent="0.25">
      <c r="A3021" s="14" t="s">
        <v>1453</v>
      </c>
      <c r="B3021" t="s">
        <v>1454</v>
      </c>
      <c r="C3021" t="s">
        <v>10808</v>
      </c>
      <c r="D3021" t="s">
        <v>1455</v>
      </c>
      <c r="E3021">
        <v>60241</v>
      </c>
      <c r="F3021">
        <v>95</v>
      </c>
      <c r="G3021" t="s">
        <v>1456</v>
      </c>
      <c r="H3021" t="s">
        <v>7748</v>
      </c>
      <c r="I3021" t="s">
        <v>10768</v>
      </c>
      <c r="J3021">
        <f t="shared" si="47"/>
        <v>3020</v>
      </c>
    </row>
    <row r="3022" spans="1:10" x14ac:dyDescent="0.25">
      <c r="A3022" s="14" t="s">
        <v>1457</v>
      </c>
      <c r="B3022" t="s">
        <v>1458</v>
      </c>
      <c r="C3022" t="s">
        <v>10808</v>
      </c>
      <c r="D3022" t="s">
        <v>1459</v>
      </c>
      <c r="E3022">
        <v>780001</v>
      </c>
      <c r="F3022">
        <v>95</v>
      </c>
      <c r="G3022" t="s">
        <v>1460</v>
      </c>
      <c r="H3022" t="s">
        <v>7752</v>
      </c>
      <c r="I3022" t="s">
        <v>10768</v>
      </c>
      <c r="J3022">
        <f t="shared" si="47"/>
        <v>3021</v>
      </c>
    </row>
    <row r="3023" spans="1:10" x14ac:dyDescent="0.25">
      <c r="A3023" s="14" t="s">
        <v>1461</v>
      </c>
      <c r="B3023" t="s">
        <v>1462</v>
      </c>
      <c r="C3023" t="s">
        <v>10808</v>
      </c>
      <c r="D3023" t="s">
        <v>1463</v>
      </c>
      <c r="E3023">
        <v>780002</v>
      </c>
      <c r="F3023">
        <v>95</v>
      </c>
      <c r="G3023" t="s">
        <v>1460</v>
      </c>
      <c r="H3023" t="s">
        <v>7752</v>
      </c>
      <c r="I3023" t="s">
        <v>10768</v>
      </c>
      <c r="J3023">
        <f t="shared" si="47"/>
        <v>3022</v>
      </c>
    </row>
    <row r="3024" spans="1:10" x14ac:dyDescent="0.25">
      <c r="A3024" s="14" t="s">
        <v>1464</v>
      </c>
      <c r="B3024" t="s">
        <v>1465</v>
      </c>
      <c r="C3024" t="s">
        <v>10765</v>
      </c>
      <c r="D3024" t="s">
        <v>1466</v>
      </c>
      <c r="E3024">
        <v>120076</v>
      </c>
      <c r="F3024">
        <v>95</v>
      </c>
      <c r="G3024" t="s">
        <v>4868</v>
      </c>
      <c r="H3024" t="s">
        <v>7752</v>
      </c>
      <c r="I3024" t="s">
        <v>10768</v>
      </c>
      <c r="J3024">
        <f t="shared" si="47"/>
        <v>3023</v>
      </c>
    </row>
    <row r="3025" spans="1:10" x14ac:dyDescent="0.25">
      <c r="A3025" s="14" t="s">
        <v>1467</v>
      </c>
      <c r="B3025" t="s">
        <v>1468</v>
      </c>
      <c r="C3025" t="s">
        <v>10765</v>
      </c>
      <c r="D3025" t="s">
        <v>1469</v>
      </c>
      <c r="E3025">
        <v>400091</v>
      </c>
      <c r="F3025">
        <v>95</v>
      </c>
      <c r="G3025" t="s">
        <v>1470</v>
      </c>
      <c r="H3025" t="s">
        <v>7776</v>
      </c>
      <c r="I3025" t="s">
        <v>10768</v>
      </c>
      <c r="J3025">
        <f t="shared" si="47"/>
        <v>3024</v>
      </c>
    </row>
    <row r="3026" spans="1:10" x14ac:dyDescent="0.25">
      <c r="A3026" s="14" t="s">
        <v>1471</v>
      </c>
      <c r="B3026" t="s">
        <v>1472</v>
      </c>
      <c r="C3026" t="s">
        <v>10765</v>
      </c>
      <c r="D3026" t="s">
        <v>1473</v>
      </c>
      <c r="E3026">
        <v>550082</v>
      </c>
      <c r="F3026">
        <v>95</v>
      </c>
      <c r="G3026" t="s">
        <v>1474</v>
      </c>
      <c r="H3026" t="s">
        <v>7771</v>
      </c>
      <c r="I3026" t="s">
        <v>10768</v>
      </c>
      <c r="J3026">
        <f t="shared" si="47"/>
        <v>3025</v>
      </c>
    </row>
    <row r="3027" spans="1:10" x14ac:dyDescent="0.25">
      <c r="A3027" s="14" t="s">
        <v>10371</v>
      </c>
      <c r="B3027" t="s">
        <v>10372</v>
      </c>
      <c r="C3027" t="s">
        <v>10808</v>
      </c>
      <c r="D3027" t="s">
        <v>10369</v>
      </c>
      <c r="E3027">
        <v>160016</v>
      </c>
      <c r="F3027">
        <v>95</v>
      </c>
      <c r="G3027" t="s">
        <v>10370</v>
      </c>
      <c r="H3027" t="s">
        <v>11461</v>
      </c>
      <c r="I3027" t="s">
        <v>10768</v>
      </c>
      <c r="J3027">
        <f t="shared" si="47"/>
        <v>3026</v>
      </c>
    </row>
    <row r="3028" spans="1:10" x14ac:dyDescent="0.25">
      <c r="A3028" s="14" t="s">
        <v>1475</v>
      </c>
      <c r="B3028" t="s">
        <v>1476</v>
      </c>
      <c r="C3028" t="s">
        <v>9874</v>
      </c>
      <c r="D3028" t="s">
        <v>11515</v>
      </c>
      <c r="E3028">
        <v>290082</v>
      </c>
      <c r="F3028">
        <v>95</v>
      </c>
      <c r="G3028" t="s">
        <v>1477</v>
      </c>
      <c r="H3028" t="s">
        <v>7768</v>
      </c>
      <c r="I3028" t="s">
        <v>10768</v>
      </c>
      <c r="J3028">
        <f t="shared" si="47"/>
        <v>3027</v>
      </c>
    </row>
    <row r="3029" spans="1:10" x14ac:dyDescent="0.25">
      <c r="A3029" s="14" t="s">
        <v>1478</v>
      </c>
      <c r="B3029" t="s">
        <v>1479</v>
      </c>
      <c r="C3029" t="s">
        <v>10765</v>
      </c>
      <c r="D3029" t="s">
        <v>1480</v>
      </c>
      <c r="E3029">
        <v>370038</v>
      </c>
      <c r="F3029">
        <v>95</v>
      </c>
      <c r="G3029" t="s">
        <v>1481</v>
      </c>
      <c r="H3029" t="s">
        <v>7752</v>
      </c>
      <c r="I3029" t="s">
        <v>10768</v>
      </c>
      <c r="J3029">
        <f t="shared" si="47"/>
        <v>3028</v>
      </c>
    </row>
    <row r="3030" spans="1:10" x14ac:dyDescent="0.25">
      <c r="A3030" s="14" t="s">
        <v>1482</v>
      </c>
      <c r="B3030" t="s">
        <v>1483</v>
      </c>
      <c r="C3030" t="s">
        <v>10765</v>
      </c>
      <c r="D3030" t="s">
        <v>1484</v>
      </c>
      <c r="E3030">
        <v>550083</v>
      </c>
      <c r="F3030">
        <v>95</v>
      </c>
      <c r="G3030" t="s">
        <v>1485</v>
      </c>
      <c r="H3030" t="s">
        <v>7771</v>
      </c>
      <c r="I3030" t="s">
        <v>10768</v>
      </c>
      <c r="J3030">
        <f t="shared" si="47"/>
        <v>3029</v>
      </c>
    </row>
    <row r="3031" spans="1:10" x14ac:dyDescent="0.25">
      <c r="A3031" s="14" t="s">
        <v>1486</v>
      </c>
      <c r="B3031" t="s">
        <v>1487</v>
      </c>
      <c r="C3031" t="s">
        <v>10808</v>
      </c>
      <c r="D3031" t="s">
        <v>1488</v>
      </c>
      <c r="E3031">
        <v>190085</v>
      </c>
      <c r="F3031">
        <v>95</v>
      </c>
      <c r="G3031" t="s">
        <v>1489</v>
      </c>
      <c r="H3031" t="s">
        <v>7768</v>
      </c>
      <c r="I3031" t="s">
        <v>10768</v>
      </c>
      <c r="J3031">
        <f t="shared" si="47"/>
        <v>3030</v>
      </c>
    </row>
    <row r="3032" spans="1:10" x14ac:dyDescent="0.25">
      <c r="A3032" s="14" t="s">
        <v>1490</v>
      </c>
      <c r="B3032" t="s">
        <v>1491</v>
      </c>
      <c r="C3032" t="s">
        <v>10765</v>
      </c>
      <c r="D3032" t="s">
        <v>1492</v>
      </c>
      <c r="E3032">
        <v>50090</v>
      </c>
      <c r="F3032">
        <v>95</v>
      </c>
      <c r="G3032" t="s">
        <v>1493</v>
      </c>
      <c r="H3032" t="s">
        <v>7776</v>
      </c>
      <c r="I3032" t="s">
        <v>10768</v>
      </c>
      <c r="J3032">
        <f t="shared" si="47"/>
        <v>3031</v>
      </c>
    </row>
    <row r="3033" spans="1:10" x14ac:dyDescent="0.25">
      <c r="A3033" s="14" t="s">
        <v>1494</v>
      </c>
      <c r="B3033" t="s">
        <v>1495</v>
      </c>
      <c r="C3033" t="s">
        <v>10779</v>
      </c>
      <c r="D3033" t="s">
        <v>1496</v>
      </c>
      <c r="E3033">
        <v>20254</v>
      </c>
      <c r="F3033">
        <v>95</v>
      </c>
      <c r="G3033" t="s">
        <v>7756</v>
      </c>
      <c r="H3033" t="s">
        <v>7757</v>
      </c>
      <c r="I3033" t="s">
        <v>10768</v>
      </c>
      <c r="J3033">
        <f t="shared" si="47"/>
        <v>3032</v>
      </c>
    </row>
    <row r="3034" spans="1:10" x14ac:dyDescent="0.25">
      <c r="A3034" s="14" t="s">
        <v>1497</v>
      </c>
      <c r="B3034" t="s">
        <v>10459</v>
      </c>
      <c r="C3034" t="s">
        <v>10779</v>
      </c>
      <c r="D3034" t="s">
        <v>1498</v>
      </c>
      <c r="E3034">
        <v>350039</v>
      </c>
      <c r="F3034">
        <v>95</v>
      </c>
      <c r="G3034" t="s">
        <v>6544</v>
      </c>
      <c r="H3034" t="s">
        <v>7776</v>
      </c>
      <c r="I3034" t="s">
        <v>10768</v>
      </c>
      <c r="J3034">
        <f t="shared" si="47"/>
        <v>3033</v>
      </c>
    </row>
    <row r="3035" spans="1:10" x14ac:dyDescent="0.25">
      <c r="A3035" s="14" t="s">
        <v>1499</v>
      </c>
      <c r="B3035" t="s">
        <v>1500</v>
      </c>
      <c r="C3035" t="s">
        <v>10765</v>
      </c>
      <c r="D3035" t="s">
        <v>1501</v>
      </c>
      <c r="E3035">
        <v>60251</v>
      </c>
      <c r="F3035">
        <v>95</v>
      </c>
      <c r="G3035" t="s">
        <v>1502</v>
      </c>
      <c r="H3035" t="s">
        <v>7748</v>
      </c>
      <c r="I3035" t="s">
        <v>10768</v>
      </c>
      <c r="J3035">
        <f t="shared" si="47"/>
        <v>3034</v>
      </c>
    </row>
    <row r="3036" spans="1:10" x14ac:dyDescent="0.25">
      <c r="A3036" s="14" t="s">
        <v>1503</v>
      </c>
      <c r="B3036" t="s">
        <v>1504</v>
      </c>
      <c r="C3036" t="s">
        <v>10765</v>
      </c>
      <c r="D3036" t="s">
        <v>1505</v>
      </c>
      <c r="E3036">
        <v>370072</v>
      </c>
      <c r="F3036">
        <v>95</v>
      </c>
      <c r="G3036" t="s">
        <v>1506</v>
      </c>
      <c r="H3036" t="s">
        <v>7752</v>
      </c>
      <c r="I3036" t="s">
        <v>10768</v>
      </c>
      <c r="J3036">
        <f t="shared" si="47"/>
        <v>3035</v>
      </c>
    </row>
    <row r="3037" spans="1:10" x14ac:dyDescent="0.25">
      <c r="A3037" s="14" t="s">
        <v>1507</v>
      </c>
      <c r="B3037" t="s">
        <v>1508</v>
      </c>
      <c r="C3037" t="s">
        <v>10765</v>
      </c>
      <c r="D3037" t="s">
        <v>1509</v>
      </c>
      <c r="E3037">
        <v>20280</v>
      </c>
      <c r="F3037">
        <v>95</v>
      </c>
      <c r="G3037" t="s">
        <v>7756</v>
      </c>
      <c r="H3037" t="s">
        <v>7757</v>
      </c>
      <c r="I3037" t="s">
        <v>10768</v>
      </c>
      <c r="J3037">
        <f t="shared" si="47"/>
        <v>3036</v>
      </c>
    </row>
    <row r="3038" spans="1:10" x14ac:dyDescent="0.25">
      <c r="A3038" s="14" t="s">
        <v>1510</v>
      </c>
      <c r="B3038" t="s">
        <v>1511</v>
      </c>
      <c r="C3038" t="s">
        <v>10765</v>
      </c>
      <c r="D3038" t="s">
        <v>1512</v>
      </c>
      <c r="E3038">
        <v>20259</v>
      </c>
      <c r="F3038">
        <v>95</v>
      </c>
      <c r="G3038" t="s">
        <v>7756</v>
      </c>
      <c r="H3038" t="s">
        <v>7757</v>
      </c>
      <c r="I3038" t="s">
        <v>10768</v>
      </c>
      <c r="J3038">
        <f t="shared" si="47"/>
        <v>3037</v>
      </c>
    </row>
    <row r="3039" spans="1:10" x14ac:dyDescent="0.25">
      <c r="A3039" s="14" t="s">
        <v>1513</v>
      </c>
      <c r="B3039" t="s">
        <v>1514</v>
      </c>
      <c r="C3039" t="s">
        <v>10808</v>
      </c>
      <c r="D3039" t="s">
        <v>1515</v>
      </c>
      <c r="E3039">
        <v>360085</v>
      </c>
      <c r="F3039">
        <v>95</v>
      </c>
      <c r="G3039" t="s">
        <v>5615</v>
      </c>
      <c r="H3039" t="s">
        <v>7761</v>
      </c>
      <c r="I3039" t="s">
        <v>10768</v>
      </c>
      <c r="J3039">
        <f t="shared" si="47"/>
        <v>3038</v>
      </c>
    </row>
    <row r="3040" spans="1:10" x14ac:dyDescent="0.25">
      <c r="A3040" s="14" t="s">
        <v>1516</v>
      </c>
      <c r="B3040" t="s">
        <v>1517</v>
      </c>
      <c r="C3040" t="s">
        <v>10765</v>
      </c>
      <c r="D3040" t="s">
        <v>1518</v>
      </c>
      <c r="E3040">
        <v>400090</v>
      </c>
      <c r="F3040">
        <v>95</v>
      </c>
      <c r="G3040" t="s">
        <v>1519</v>
      </c>
      <c r="H3040" t="s">
        <v>7776</v>
      </c>
      <c r="I3040" t="s">
        <v>10768</v>
      </c>
      <c r="J3040">
        <f t="shared" si="47"/>
        <v>3039</v>
      </c>
    </row>
    <row r="3041" spans="1:10" x14ac:dyDescent="0.25">
      <c r="A3041" s="14" t="s">
        <v>1520</v>
      </c>
      <c r="B3041" t="s">
        <v>1521</v>
      </c>
      <c r="C3041" t="s">
        <v>10765</v>
      </c>
      <c r="D3041" t="s">
        <v>1522</v>
      </c>
      <c r="E3041">
        <v>310074</v>
      </c>
      <c r="F3041">
        <v>95</v>
      </c>
      <c r="G3041" t="s">
        <v>1523</v>
      </c>
      <c r="H3041" t="s">
        <v>7768</v>
      </c>
      <c r="I3041" t="s">
        <v>10768</v>
      </c>
      <c r="J3041">
        <f t="shared" si="47"/>
        <v>3040</v>
      </c>
    </row>
    <row r="3042" spans="1:10" x14ac:dyDescent="0.25">
      <c r="A3042" s="14" t="s">
        <v>1524</v>
      </c>
      <c r="B3042" t="s">
        <v>1525</v>
      </c>
      <c r="C3042" t="s">
        <v>10765</v>
      </c>
      <c r="D3042" t="s">
        <v>1526</v>
      </c>
      <c r="E3042">
        <v>480209</v>
      </c>
      <c r="F3042">
        <v>95</v>
      </c>
      <c r="G3042" t="s">
        <v>1527</v>
      </c>
      <c r="H3042" t="s">
        <v>7776</v>
      </c>
      <c r="I3042" t="s">
        <v>10768</v>
      </c>
      <c r="J3042">
        <f t="shared" si="47"/>
        <v>3041</v>
      </c>
    </row>
    <row r="3043" spans="1:10" x14ac:dyDescent="0.25">
      <c r="A3043" s="14" t="s">
        <v>1528</v>
      </c>
      <c r="B3043" t="s">
        <v>1529</v>
      </c>
      <c r="C3043" t="s">
        <v>10765</v>
      </c>
      <c r="D3043" t="s">
        <v>1530</v>
      </c>
      <c r="E3043">
        <v>540025</v>
      </c>
      <c r="F3043">
        <v>95</v>
      </c>
      <c r="G3043" t="s">
        <v>1531</v>
      </c>
      <c r="H3043" t="s">
        <v>7761</v>
      </c>
      <c r="I3043" t="s">
        <v>10768</v>
      </c>
      <c r="J3043">
        <f t="shared" si="47"/>
        <v>3042</v>
      </c>
    </row>
    <row r="3044" spans="1:10" x14ac:dyDescent="0.25">
      <c r="A3044" s="14" t="s">
        <v>1532</v>
      </c>
      <c r="B3044" t="s">
        <v>1533</v>
      </c>
      <c r="C3044" t="s">
        <v>10765</v>
      </c>
      <c r="D3044" t="s">
        <v>1534</v>
      </c>
      <c r="E3044">
        <v>20262</v>
      </c>
      <c r="F3044">
        <v>95</v>
      </c>
      <c r="G3044" t="s">
        <v>7756</v>
      </c>
      <c r="H3044" t="s">
        <v>7757</v>
      </c>
      <c r="I3044" t="s">
        <v>10768</v>
      </c>
      <c r="J3044">
        <f t="shared" si="47"/>
        <v>3043</v>
      </c>
    </row>
    <row r="3045" spans="1:10" x14ac:dyDescent="0.25">
      <c r="A3045" s="14" t="s">
        <v>1535</v>
      </c>
      <c r="B3045" t="s">
        <v>1536</v>
      </c>
      <c r="C3045" t="s">
        <v>10765</v>
      </c>
      <c r="D3045" t="s">
        <v>1537</v>
      </c>
      <c r="E3045">
        <v>20274</v>
      </c>
      <c r="F3045">
        <v>95</v>
      </c>
      <c r="G3045" t="s">
        <v>1538</v>
      </c>
      <c r="H3045" t="s">
        <v>7757</v>
      </c>
      <c r="I3045" t="s">
        <v>10768</v>
      </c>
      <c r="J3045">
        <f t="shared" si="47"/>
        <v>3044</v>
      </c>
    </row>
    <row r="3046" spans="1:10" x14ac:dyDescent="0.25">
      <c r="A3046" s="14" t="s">
        <v>1539</v>
      </c>
      <c r="B3046" t="s">
        <v>1540</v>
      </c>
      <c r="C3046" t="s">
        <v>10765</v>
      </c>
      <c r="D3046" t="s">
        <v>1541</v>
      </c>
      <c r="E3046">
        <v>350038</v>
      </c>
      <c r="F3046">
        <v>95</v>
      </c>
      <c r="G3046" t="s">
        <v>1542</v>
      </c>
      <c r="H3046" t="s">
        <v>7776</v>
      </c>
      <c r="I3046" t="s">
        <v>10768</v>
      </c>
      <c r="J3046">
        <f t="shared" si="47"/>
        <v>3045</v>
      </c>
    </row>
    <row r="3047" spans="1:10" x14ac:dyDescent="0.25">
      <c r="A3047" s="14" t="s">
        <v>1543</v>
      </c>
      <c r="B3047" t="s">
        <v>1544</v>
      </c>
      <c r="C3047" t="s">
        <v>10765</v>
      </c>
      <c r="D3047" t="s">
        <v>1545</v>
      </c>
      <c r="E3047">
        <v>200077</v>
      </c>
      <c r="F3047">
        <v>95</v>
      </c>
      <c r="G3047" t="s">
        <v>1546</v>
      </c>
      <c r="H3047" t="s">
        <v>7768</v>
      </c>
      <c r="I3047" t="s">
        <v>10768</v>
      </c>
      <c r="J3047">
        <f t="shared" si="47"/>
        <v>3046</v>
      </c>
    </row>
    <row r="3048" spans="1:10" x14ac:dyDescent="0.25">
      <c r="A3048" s="14" t="s">
        <v>1547</v>
      </c>
      <c r="B3048" t="s">
        <v>1548</v>
      </c>
      <c r="C3048" t="s">
        <v>10765</v>
      </c>
      <c r="D3048" t="s">
        <v>1549</v>
      </c>
      <c r="E3048">
        <v>470070</v>
      </c>
      <c r="F3048">
        <v>95</v>
      </c>
      <c r="G3048" t="s">
        <v>6216</v>
      </c>
      <c r="H3048" t="s">
        <v>7752</v>
      </c>
      <c r="I3048" t="s">
        <v>10768</v>
      </c>
      <c r="J3048">
        <f t="shared" si="47"/>
        <v>3047</v>
      </c>
    </row>
    <row r="3049" spans="1:10" x14ac:dyDescent="0.25">
      <c r="A3049" s="14" t="s">
        <v>1550</v>
      </c>
      <c r="B3049" t="s">
        <v>1551</v>
      </c>
      <c r="C3049" t="s">
        <v>10808</v>
      </c>
      <c r="D3049" t="s">
        <v>6128</v>
      </c>
      <c r="E3049">
        <v>360114</v>
      </c>
      <c r="F3049">
        <v>95</v>
      </c>
      <c r="G3049" t="s">
        <v>1552</v>
      </c>
      <c r="H3049" t="s">
        <v>7761</v>
      </c>
      <c r="I3049" t="s">
        <v>10768</v>
      </c>
      <c r="J3049">
        <f t="shared" si="47"/>
        <v>3048</v>
      </c>
    </row>
    <row r="3050" spans="1:10" x14ac:dyDescent="0.25">
      <c r="A3050" s="14" t="s">
        <v>1553</v>
      </c>
      <c r="B3050" t="s">
        <v>1554</v>
      </c>
      <c r="C3050" t="s">
        <v>10765</v>
      </c>
      <c r="D3050" t="s">
        <v>1555</v>
      </c>
      <c r="E3050">
        <v>130108</v>
      </c>
      <c r="F3050">
        <v>95</v>
      </c>
      <c r="G3050" t="s">
        <v>1556</v>
      </c>
      <c r="H3050" t="s">
        <v>7752</v>
      </c>
      <c r="I3050" t="s">
        <v>10768</v>
      </c>
      <c r="J3050">
        <f t="shared" si="47"/>
        <v>3049</v>
      </c>
    </row>
    <row r="3051" spans="1:10" x14ac:dyDescent="0.25">
      <c r="A3051" s="14" t="s">
        <v>9583</v>
      </c>
      <c r="B3051" t="s">
        <v>9584</v>
      </c>
      <c r="C3051" t="s">
        <v>10765</v>
      </c>
      <c r="D3051" t="s">
        <v>9585</v>
      </c>
      <c r="E3051">
        <v>160033</v>
      </c>
      <c r="F3051">
        <v>95</v>
      </c>
      <c r="G3051" t="s">
        <v>9472</v>
      </c>
      <c r="H3051" t="s">
        <v>11461</v>
      </c>
      <c r="I3051" t="s">
        <v>10768</v>
      </c>
      <c r="J3051">
        <f t="shared" si="47"/>
        <v>3050</v>
      </c>
    </row>
    <row r="3052" spans="1:10" x14ac:dyDescent="0.25">
      <c r="A3052" s="14" t="s">
        <v>1557</v>
      </c>
      <c r="B3052" t="s">
        <v>1558</v>
      </c>
      <c r="C3052" t="s">
        <v>10765</v>
      </c>
      <c r="D3052" t="s">
        <v>1559</v>
      </c>
      <c r="E3052">
        <v>470067</v>
      </c>
      <c r="F3052">
        <v>95</v>
      </c>
      <c r="G3052" t="s">
        <v>1560</v>
      </c>
      <c r="H3052" t="s">
        <v>7752</v>
      </c>
      <c r="I3052" t="s">
        <v>10768</v>
      </c>
      <c r="J3052">
        <f t="shared" si="47"/>
        <v>3051</v>
      </c>
    </row>
    <row r="3053" spans="1:10" x14ac:dyDescent="0.25">
      <c r="A3053" s="14" t="s">
        <v>1561</v>
      </c>
      <c r="B3053" t="s">
        <v>1562</v>
      </c>
      <c r="C3053" t="s">
        <v>10765</v>
      </c>
      <c r="D3053" t="s">
        <v>1563</v>
      </c>
      <c r="E3053">
        <v>480355</v>
      </c>
      <c r="F3053">
        <v>95</v>
      </c>
      <c r="G3053" t="s">
        <v>1564</v>
      </c>
      <c r="H3053" t="s">
        <v>7776</v>
      </c>
      <c r="I3053" t="s">
        <v>10768</v>
      </c>
      <c r="J3053">
        <f t="shared" si="47"/>
        <v>3052</v>
      </c>
    </row>
    <row r="3054" spans="1:10" x14ac:dyDescent="0.25">
      <c r="A3054" s="14" t="s">
        <v>1565</v>
      </c>
      <c r="B3054" t="s">
        <v>1566</v>
      </c>
      <c r="C3054" t="s">
        <v>10765</v>
      </c>
      <c r="D3054" t="s">
        <v>1567</v>
      </c>
      <c r="E3054">
        <v>40054</v>
      </c>
      <c r="F3054">
        <v>95</v>
      </c>
      <c r="G3054" t="s">
        <v>12244</v>
      </c>
      <c r="H3054" t="s">
        <v>7748</v>
      </c>
      <c r="I3054" t="s">
        <v>10768</v>
      </c>
      <c r="J3054">
        <f t="shared" si="47"/>
        <v>3053</v>
      </c>
    </row>
    <row r="3055" spans="1:10" x14ac:dyDescent="0.25">
      <c r="A3055" s="14" t="s">
        <v>1568</v>
      </c>
      <c r="B3055" t="s">
        <v>1569</v>
      </c>
      <c r="C3055" t="s">
        <v>10765</v>
      </c>
      <c r="D3055" t="s">
        <v>1570</v>
      </c>
      <c r="E3055">
        <v>640004</v>
      </c>
      <c r="F3055">
        <v>95</v>
      </c>
      <c r="G3055" t="s">
        <v>7746</v>
      </c>
      <c r="H3055" t="s">
        <v>7748</v>
      </c>
      <c r="I3055" t="s">
        <v>10768</v>
      </c>
      <c r="J3055">
        <f t="shared" si="47"/>
        <v>3054</v>
      </c>
    </row>
    <row r="3056" spans="1:10" x14ac:dyDescent="0.25">
      <c r="A3056" s="14" t="s">
        <v>1571</v>
      </c>
      <c r="B3056" t="s">
        <v>1572</v>
      </c>
      <c r="C3056" t="s">
        <v>10765</v>
      </c>
      <c r="D3056" t="s">
        <v>1573</v>
      </c>
      <c r="E3056">
        <v>350034</v>
      </c>
      <c r="F3056">
        <v>95</v>
      </c>
      <c r="G3056" t="s">
        <v>5304</v>
      </c>
      <c r="H3056" t="s">
        <v>7776</v>
      </c>
      <c r="I3056" t="s">
        <v>10768</v>
      </c>
      <c r="J3056">
        <f t="shared" si="47"/>
        <v>3055</v>
      </c>
    </row>
    <row r="3057" spans="1:10" x14ac:dyDescent="0.25">
      <c r="A3057" s="14" t="s">
        <v>1574</v>
      </c>
      <c r="B3057" t="s">
        <v>1575</v>
      </c>
      <c r="C3057" t="s">
        <v>10765</v>
      </c>
      <c r="D3057" t="s">
        <v>1576</v>
      </c>
      <c r="E3057">
        <v>480036</v>
      </c>
      <c r="F3057">
        <v>95</v>
      </c>
      <c r="G3057" t="s">
        <v>5651</v>
      </c>
      <c r="H3057" t="s">
        <v>7776</v>
      </c>
      <c r="I3057" t="s">
        <v>10768</v>
      </c>
      <c r="J3057">
        <f t="shared" si="47"/>
        <v>3056</v>
      </c>
    </row>
    <row r="3058" spans="1:10" x14ac:dyDescent="0.25">
      <c r="A3058" s="14" t="s">
        <v>1577</v>
      </c>
      <c r="B3058" t="s">
        <v>1578</v>
      </c>
      <c r="C3058" t="s">
        <v>10765</v>
      </c>
      <c r="D3058" t="s">
        <v>1579</v>
      </c>
      <c r="E3058">
        <v>280071</v>
      </c>
      <c r="F3058">
        <v>95</v>
      </c>
      <c r="G3058" t="s">
        <v>1580</v>
      </c>
      <c r="H3058" t="s">
        <v>7752</v>
      </c>
      <c r="I3058" t="s">
        <v>10768</v>
      </c>
      <c r="J3058">
        <f t="shared" si="47"/>
        <v>3057</v>
      </c>
    </row>
    <row r="3059" spans="1:10" x14ac:dyDescent="0.25">
      <c r="A3059" s="14" t="s">
        <v>1581</v>
      </c>
      <c r="B3059" t="s">
        <v>2891</v>
      </c>
      <c r="C3059" t="s">
        <v>9874</v>
      </c>
      <c r="D3059" t="s">
        <v>1582</v>
      </c>
      <c r="E3059">
        <v>480127</v>
      </c>
      <c r="F3059">
        <v>95</v>
      </c>
      <c r="G3059" t="s">
        <v>1583</v>
      </c>
      <c r="H3059" t="s">
        <v>7776</v>
      </c>
      <c r="I3059" t="s">
        <v>10768</v>
      </c>
      <c r="J3059">
        <f t="shared" si="47"/>
        <v>3058</v>
      </c>
    </row>
    <row r="3060" spans="1:10" x14ac:dyDescent="0.25">
      <c r="A3060" s="14" t="s">
        <v>1584</v>
      </c>
      <c r="B3060" t="s">
        <v>1585</v>
      </c>
      <c r="C3060" t="s">
        <v>10765</v>
      </c>
      <c r="D3060" t="s">
        <v>1586</v>
      </c>
      <c r="E3060">
        <v>60310</v>
      </c>
      <c r="F3060">
        <v>95</v>
      </c>
      <c r="G3060" t="s">
        <v>5745</v>
      </c>
      <c r="H3060" t="s">
        <v>7748</v>
      </c>
      <c r="I3060" t="s">
        <v>10768</v>
      </c>
      <c r="J3060">
        <f t="shared" si="47"/>
        <v>3059</v>
      </c>
    </row>
    <row r="3061" spans="1:10" x14ac:dyDescent="0.25">
      <c r="A3061" s="14" t="s">
        <v>1587</v>
      </c>
      <c r="B3061" t="s">
        <v>1588</v>
      </c>
      <c r="C3061" t="s">
        <v>10765</v>
      </c>
      <c r="D3061" t="s">
        <v>10151</v>
      </c>
      <c r="E3061">
        <v>20450</v>
      </c>
      <c r="F3061">
        <v>95</v>
      </c>
      <c r="G3061" t="s">
        <v>4101</v>
      </c>
      <c r="H3061" t="s">
        <v>7757</v>
      </c>
      <c r="I3061" t="s">
        <v>10768</v>
      </c>
      <c r="J3061">
        <f t="shared" si="47"/>
        <v>3060</v>
      </c>
    </row>
    <row r="3062" spans="1:10" x14ac:dyDescent="0.25">
      <c r="A3062" s="14" t="s">
        <v>1589</v>
      </c>
      <c r="B3062" t="s">
        <v>1590</v>
      </c>
      <c r="C3062" t="s">
        <v>10765</v>
      </c>
      <c r="D3062" t="s">
        <v>1591</v>
      </c>
      <c r="E3062">
        <v>480070</v>
      </c>
      <c r="F3062">
        <v>95</v>
      </c>
      <c r="G3062" t="s">
        <v>1592</v>
      </c>
      <c r="H3062" t="s">
        <v>7776</v>
      </c>
      <c r="I3062" t="s">
        <v>10768</v>
      </c>
      <c r="J3062">
        <f t="shared" si="47"/>
        <v>3061</v>
      </c>
    </row>
    <row r="3063" spans="1:10" x14ac:dyDescent="0.25">
      <c r="A3063" s="14" t="s">
        <v>1593</v>
      </c>
      <c r="B3063" t="s">
        <v>1594</v>
      </c>
      <c r="C3063" t="s">
        <v>10765</v>
      </c>
      <c r="D3063" t="s">
        <v>1595</v>
      </c>
      <c r="E3063">
        <v>480344</v>
      </c>
      <c r="F3063">
        <v>95</v>
      </c>
      <c r="G3063" t="s">
        <v>1596</v>
      </c>
      <c r="H3063" t="s">
        <v>7776</v>
      </c>
      <c r="I3063" t="s">
        <v>10768</v>
      </c>
      <c r="J3063">
        <f t="shared" si="47"/>
        <v>3062</v>
      </c>
    </row>
    <row r="3064" spans="1:10" x14ac:dyDescent="0.25">
      <c r="A3064" s="14" t="s">
        <v>1597</v>
      </c>
      <c r="B3064" t="s">
        <v>1598</v>
      </c>
      <c r="C3064" t="s">
        <v>10765</v>
      </c>
      <c r="D3064" t="s">
        <v>1599</v>
      </c>
      <c r="E3064">
        <v>480317</v>
      </c>
      <c r="F3064">
        <v>95</v>
      </c>
      <c r="G3064" t="s">
        <v>1600</v>
      </c>
      <c r="H3064" t="s">
        <v>7776</v>
      </c>
      <c r="I3064" t="s">
        <v>10768</v>
      </c>
      <c r="J3064">
        <f t="shared" si="47"/>
        <v>3063</v>
      </c>
    </row>
    <row r="3065" spans="1:10" x14ac:dyDescent="0.25">
      <c r="A3065" s="14" t="s">
        <v>1601</v>
      </c>
      <c r="B3065" t="s">
        <v>1602</v>
      </c>
      <c r="C3065" t="s">
        <v>10765</v>
      </c>
      <c r="D3065" t="s">
        <v>1603</v>
      </c>
      <c r="E3065">
        <v>480223</v>
      </c>
      <c r="F3065">
        <v>95</v>
      </c>
      <c r="G3065" t="s">
        <v>1604</v>
      </c>
      <c r="H3065" t="s">
        <v>7776</v>
      </c>
      <c r="I3065" t="s">
        <v>10768</v>
      </c>
      <c r="J3065">
        <f t="shared" si="47"/>
        <v>3064</v>
      </c>
    </row>
    <row r="3066" spans="1:10" x14ac:dyDescent="0.25">
      <c r="A3066" s="14" t="s">
        <v>1605</v>
      </c>
      <c r="B3066" t="s">
        <v>1606</v>
      </c>
      <c r="C3066" t="s">
        <v>10765</v>
      </c>
      <c r="D3066" t="s">
        <v>1607</v>
      </c>
      <c r="E3066">
        <v>480303</v>
      </c>
      <c r="F3066">
        <v>95</v>
      </c>
      <c r="G3066" t="s">
        <v>1608</v>
      </c>
      <c r="H3066" t="s">
        <v>7776</v>
      </c>
      <c r="I3066" t="s">
        <v>10768</v>
      </c>
      <c r="J3066">
        <f t="shared" si="47"/>
        <v>3065</v>
      </c>
    </row>
    <row r="3067" spans="1:10" x14ac:dyDescent="0.25">
      <c r="A3067" s="14" t="s">
        <v>1609</v>
      </c>
      <c r="B3067" t="s">
        <v>1610</v>
      </c>
      <c r="C3067" t="s">
        <v>10765</v>
      </c>
      <c r="D3067" t="s">
        <v>1611</v>
      </c>
      <c r="E3067">
        <v>480210</v>
      </c>
      <c r="F3067">
        <v>95</v>
      </c>
      <c r="G3067" t="s">
        <v>1612</v>
      </c>
      <c r="H3067" t="s">
        <v>7776</v>
      </c>
      <c r="I3067" t="s">
        <v>10768</v>
      </c>
      <c r="J3067">
        <f t="shared" si="47"/>
        <v>3066</v>
      </c>
    </row>
    <row r="3068" spans="1:10" x14ac:dyDescent="0.25">
      <c r="A3068" s="14" t="s">
        <v>1613</v>
      </c>
      <c r="B3068" t="s">
        <v>1614</v>
      </c>
      <c r="C3068" t="s">
        <v>10765</v>
      </c>
      <c r="D3068" t="s">
        <v>1615</v>
      </c>
      <c r="E3068">
        <v>480133</v>
      </c>
      <c r="F3068">
        <v>95</v>
      </c>
      <c r="G3068" t="s">
        <v>1616</v>
      </c>
      <c r="H3068" t="s">
        <v>7776</v>
      </c>
      <c r="I3068" t="s">
        <v>10768</v>
      </c>
      <c r="J3068">
        <f t="shared" si="47"/>
        <v>3067</v>
      </c>
    </row>
    <row r="3069" spans="1:10" x14ac:dyDescent="0.25">
      <c r="A3069" s="14" t="s">
        <v>1617</v>
      </c>
      <c r="B3069" t="s">
        <v>1618</v>
      </c>
      <c r="C3069" t="s">
        <v>10765</v>
      </c>
      <c r="D3069" t="s">
        <v>1619</v>
      </c>
      <c r="E3069">
        <v>480087</v>
      </c>
      <c r="F3069">
        <v>95</v>
      </c>
      <c r="G3069" t="s">
        <v>1620</v>
      </c>
      <c r="H3069" t="s">
        <v>7776</v>
      </c>
      <c r="I3069" t="s">
        <v>10768</v>
      </c>
      <c r="J3069">
        <f t="shared" si="47"/>
        <v>3068</v>
      </c>
    </row>
    <row r="3070" spans="1:10" x14ac:dyDescent="0.25">
      <c r="A3070" s="14" t="s">
        <v>1621</v>
      </c>
      <c r="B3070" t="s">
        <v>3988</v>
      </c>
      <c r="C3070" t="s">
        <v>10765</v>
      </c>
      <c r="D3070" t="s">
        <v>3989</v>
      </c>
      <c r="E3070">
        <v>480336</v>
      </c>
      <c r="F3070">
        <v>95</v>
      </c>
      <c r="G3070" t="s">
        <v>1564</v>
      </c>
      <c r="H3070" t="s">
        <v>7776</v>
      </c>
      <c r="I3070" t="s">
        <v>10768</v>
      </c>
      <c r="J3070">
        <f t="shared" si="47"/>
        <v>3069</v>
      </c>
    </row>
    <row r="3071" spans="1:10" x14ac:dyDescent="0.25">
      <c r="A3071" s="14" t="s">
        <v>11861</v>
      </c>
      <c r="B3071" t="s">
        <v>11862</v>
      </c>
      <c r="C3071" t="s">
        <v>10765</v>
      </c>
      <c r="D3071" t="s">
        <v>11863</v>
      </c>
      <c r="E3071">
        <v>80053</v>
      </c>
      <c r="F3071">
        <v>95</v>
      </c>
      <c r="G3071" t="s">
        <v>11864</v>
      </c>
      <c r="H3071" t="s">
        <v>11461</v>
      </c>
      <c r="I3071" t="s">
        <v>10768</v>
      </c>
      <c r="J3071">
        <f t="shared" si="47"/>
        <v>3070</v>
      </c>
    </row>
    <row r="3072" spans="1:10" x14ac:dyDescent="0.25">
      <c r="A3072" s="14" t="s">
        <v>3990</v>
      </c>
      <c r="B3072" t="s">
        <v>3991</v>
      </c>
      <c r="C3072" t="s">
        <v>10779</v>
      </c>
      <c r="D3072" t="s">
        <v>3992</v>
      </c>
      <c r="E3072">
        <v>20290</v>
      </c>
      <c r="F3072">
        <v>95</v>
      </c>
      <c r="G3072" t="s">
        <v>7756</v>
      </c>
      <c r="H3072" t="s">
        <v>7757</v>
      </c>
      <c r="I3072" t="s">
        <v>10768</v>
      </c>
      <c r="J3072">
        <f t="shared" si="47"/>
        <v>3071</v>
      </c>
    </row>
    <row r="3073" spans="1:10" x14ac:dyDescent="0.25">
      <c r="A3073" s="14" t="s">
        <v>3993</v>
      </c>
      <c r="B3073" t="s">
        <v>3994</v>
      </c>
      <c r="C3073" t="s">
        <v>10765</v>
      </c>
      <c r="D3073" t="s">
        <v>3995</v>
      </c>
      <c r="E3073">
        <v>250047</v>
      </c>
      <c r="F3073">
        <v>95</v>
      </c>
      <c r="G3073" t="s">
        <v>3996</v>
      </c>
      <c r="H3073" t="s">
        <v>12209</v>
      </c>
      <c r="I3073" t="s">
        <v>10768</v>
      </c>
      <c r="J3073">
        <f t="shared" si="47"/>
        <v>3072</v>
      </c>
    </row>
    <row r="3074" spans="1:10" x14ac:dyDescent="0.25">
      <c r="A3074" s="14" t="s">
        <v>3997</v>
      </c>
      <c r="B3074" t="s">
        <v>3998</v>
      </c>
      <c r="C3074" t="s">
        <v>10765</v>
      </c>
      <c r="D3074" t="s">
        <v>3999</v>
      </c>
      <c r="E3074">
        <v>170100</v>
      </c>
      <c r="F3074">
        <v>95</v>
      </c>
      <c r="G3074" t="s">
        <v>4000</v>
      </c>
      <c r="H3074" t="s">
        <v>7771</v>
      </c>
      <c r="I3074" t="s">
        <v>10768</v>
      </c>
      <c r="J3074">
        <f t="shared" si="47"/>
        <v>3073</v>
      </c>
    </row>
    <row r="3075" spans="1:10" x14ac:dyDescent="0.25">
      <c r="A3075" s="14" t="s">
        <v>4001</v>
      </c>
      <c r="B3075" t="s">
        <v>4002</v>
      </c>
      <c r="C3075" t="s">
        <v>10779</v>
      </c>
      <c r="D3075" t="s">
        <v>4003</v>
      </c>
      <c r="E3075">
        <v>290091</v>
      </c>
      <c r="F3075">
        <v>95</v>
      </c>
      <c r="G3075" t="s">
        <v>4004</v>
      </c>
      <c r="H3075" t="s">
        <v>7768</v>
      </c>
      <c r="I3075" t="s">
        <v>10768</v>
      </c>
      <c r="J3075">
        <f t="shared" si="47"/>
        <v>3074</v>
      </c>
    </row>
    <row r="3076" spans="1:10" x14ac:dyDescent="0.25">
      <c r="A3076" s="14" t="s">
        <v>4005</v>
      </c>
      <c r="B3076" t="s">
        <v>4006</v>
      </c>
      <c r="C3076" t="s">
        <v>10765</v>
      </c>
      <c r="D3076" t="s">
        <v>4007</v>
      </c>
      <c r="E3076">
        <v>130123</v>
      </c>
      <c r="F3076">
        <v>95</v>
      </c>
      <c r="G3076" t="s">
        <v>4008</v>
      </c>
      <c r="H3076" t="s">
        <v>7752</v>
      </c>
      <c r="I3076" t="s">
        <v>10768</v>
      </c>
      <c r="J3076">
        <f t="shared" ref="J3076:J3139" si="48">J3075+1</f>
        <v>3075</v>
      </c>
    </row>
    <row r="3077" spans="1:10" x14ac:dyDescent="0.25">
      <c r="A3077" s="14" t="s">
        <v>4009</v>
      </c>
      <c r="B3077" t="s">
        <v>4010</v>
      </c>
      <c r="C3077" t="s">
        <v>10765</v>
      </c>
      <c r="D3077" t="s">
        <v>4011</v>
      </c>
      <c r="E3077">
        <v>350043</v>
      </c>
      <c r="F3077">
        <v>95</v>
      </c>
      <c r="G3077" t="s">
        <v>4012</v>
      </c>
      <c r="H3077" t="s">
        <v>7776</v>
      </c>
      <c r="I3077" t="s">
        <v>10768</v>
      </c>
      <c r="J3077">
        <f t="shared" si="48"/>
        <v>3076</v>
      </c>
    </row>
    <row r="3078" spans="1:10" x14ac:dyDescent="0.25">
      <c r="A3078" s="14" t="s">
        <v>4013</v>
      </c>
      <c r="B3078" t="s">
        <v>4014</v>
      </c>
      <c r="C3078" t="s">
        <v>10765</v>
      </c>
      <c r="D3078" t="s">
        <v>4015</v>
      </c>
      <c r="E3078">
        <v>10072</v>
      </c>
      <c r="F3078">
        <v>95</v>
      </c>
      <c r="G3078" t="s">
        <v>4016</v>
      </c>
      <c r="H3078" t="s">
        <v>7752</v>
      </c>
      <c r="I3078" t="s">
        <v>10768</v>
      </c>
      <c r="J3078">
        <f t="shared" si="48"/>
        <v>3077</v>
      </c>
    </row>
    <row r="3079" spans="1:10" x14ac:dyDescent="0.25">
      <c r="A3079" s="14" t="s">
        <v>4017</v>
      </c>
      <c r="B3079" t="s">
        <v>4018</v>
      </c>
      <c r="C3079" t="s">
        <v>10765</v>
      </c>
      <c r="D3079" t="s">
        <v>4019</v>
      </c>
      <c r="E3079">
        <v>350042</v>
      </c>
      <c r="F3079">
        <v>95</v>
      </c>
      <c r="G3079" t="s">
        <v>4020</v>
      </c>
      <c r="H3079" t="s">
        <v>7776</v>
      </c>
      <c r="I3079" t="s">
        <v>10768</v>
      </c>
      <c r="J3079">
        <f t="shared" si="48"/>
        <v>3078</v>
      </c>
    </row>
    <row r="3080" spans="1:10" x14ac:dyDescent="0.25">
      <c r="A3080" s="14" t="s">
        <v>4021</v>
      </c>
      <c r="B3080" t="s">
        <v>4022</v>
      </c>
      <c r="C3080" t="s">
        <v>10765</v>
      </c>
      <c r="D3080" t="s">
        <v>4023</v>
      </c>
      <c r="E3080">
        <v>20284</v>
      </c>
      <c r="F3080">
        <v>95</v>
      </c>
      <c r="G3080" t="s">
        <v>7756</v>
      </c>
      <c r="H3080" t="s">
        <v>7757</v>
      </c>
      <c r="I3080" t="s">
        <v>10768</v>
      </c>
      <c r="J3080">
        <f t="shared" si="48"/>
        <v>3079</v>
      </c>
    </row>
    <row r="3081" spans="1:10" x14ac:dyDescent="0.25">
      <c r="A3081" s="14" t="s">
        <v>4024</v>
      </c>
      <c r="B3081" t="s">
        <v>4025</v>
      </c>
      <c r="C3081" t="s">
        <v>10765</v>
      </c>
      <c r="D3081" t="s">
        <v>4026</v>
      </c>
      <c r="E3081">
        <v>60259</v>
      </c>
      <c r="F3081">
        <v>95</v>
      </c>
      <c r="G3081" t="s">
        <v>4027</v>
      </c>
      <c r="H3081" t="s">
        <v>7748</v>
      </c>
      <c r="I3081" t="s">
        <v>10768</v>
      </c>
      <c r="J3081">
        <f t="shared" si="48"/>
        <v>3080</v>
      </c>
    </row>
    <row r="3082" spans="1:10" x14ac:dyDescent="0.25">
      <c r="A3082" s="14" t="s">
        <v>4028</v>
      </c>
      <c r="B3082" t="s">
        <v>4029</v>
      </c>
      <c r="C3082" t="s">
        <v>10765</v>
      </c>
      <c r="D3082" t="s">
        <v>4030</v>
      </c>
      <c r="E3082">
        <v>370062</v>
      </c>
      <c r="F3082">
        <v>95</v>
      </c>
      <c r="G3082" t="s">
        <v>4031</v>
      </c>
      <c r="H3082" t="s">
        <v>7752</v>
      </c>
      <c r="I3082" t="s">
        <v>10768</v>
      </c>
      <c r="J3082">
        <f t="shared" si="48"/>
        <v>3081</v>
      </c>
    </row>
    <row r="3083" spans="1:10" x14ac:dyDescent="0.25">
      <c r="A3083" s="14" t="s">
        <v>11847</v>
      </c>
      <c r="B3083" t="s">
        <v>11848</v>
      </c>
      <c r="C3083" t="s">
        <v>10765</v>
      </c>
      <c r="D3083" t="s">
        <v>11849</v>
      </c>
      <c r="E3083">
        <v>530078</v>
      </c>
      <c r="F3083">
        <v>95</v>
      </c>
      <c r="G3083" t="s">
        <v>10958</v>
      </c>
      <c r="H3083" t="s">
        <v>11461</v>
      </c>
      <c r="I3083" t="s">
        <v>10768</v>
      </c>
      <c r="J3083">
        <f t="shared" si="48"/>
        <v>3082</v>
      </c>
    </row>
    <row r="3084" spans="1:10" x14ac:dyDescent="0.25">
      <c r="A3084" s="14" t="s">
        <v>4032</v>
      </c>
      <c r="B3084" t="s">
        <v>4033</v>
      </c>
      <c r="C3084" t="s">
        <v>9874</v>
      </c>
      <c r="D3084" t="s">
        <v>4034</v>
      </c>
      <c r="E3084">
        <v>390078</v>
      </c>
      <c r="F3084">
        <v>95</v>
      </c>
      <c r="G3084" t="s">
        <v>4035</v>
      </c>
      <c r="H3084" t="s">
        <v>7771</v>
      </c>
      <c r="I3084" t="s">
        <v>10768</v>
      </c>
      <c r="J3084">
        <f t="shared" si="48"/>
        <v>3083</v>
      </c>
    </row>
    <row r="3085" spans="1:10" x14ac:dyDescent="0.25">
      <c r="A3085" s="14" t="s">
        <v>4036</v>
      </c>
      <c r="B3085" t="s">
        <v>4037</v>
      </c>
      <c r="C3085" t="s">
        <v>9874</v>
      </c>
      <c r="D3085" t="s">
        <v>4038</v>
      </c>
      <c r="E3085">
        <v>340039</v>
      </c>
      <c r="F3085">
        <v>95</v>
      </c>
      <c r="G3085" t="s">
        <v>5615</v>
      </c>
      <c r="H3085" t="s">
        <v>7761</v>
      </c>
      <c r="I3085" t="s">
        <v>10768</v>
      </c>
      <c r="J3085">
        <f t="shared" si="48"/>
        <v>3084</v>
      </c>
    </row>
    <row r="3086" spans="1:10" x14ac:dyDescent="0.25">
      <c r="A3086" s="14" t="s">
        <v>4039</v>
      </c>
      <c r="B3086" t="s">
        <v>4040</v>
      </c>
      <c r="C3086" t="s">
        <v>10765</v>
      </c>
      <c r="D3086" t="s">
        <v>4041</v>
      </c>
      <c r="E3086">
        <v>180081</v>
      </c>
      <c r="F3086">
        <v>95</v>
      </c>
      <c r="G3086" t="s">
        <v>4042</v>
      </c>
      <c r="H3086" t="s">
        <v>7771</v>
      </c>
      <c r="I3086" t="s">
        <v>10768</v>
      </c>
      <c r="J3086">
        <f t="shared" si="48"/>
        <v>3085</v>
      </c>
    </row>
    <row r="3087" spans="1:10" x14ac:dyDescent="0.25">
      <c r="A3087" s="14" t="s">
        <v>4043</v>
      </c>
      <c r="B3087" t="s">
        <v>4044</v>
      </c>
      <c r="C3087" t="s">
        <v>10765</v>
      </c>
      <c r="D3087" t="s">
        <v>4045</v>
      </c>
      <c r="E3087">
        <v>20333</v>
      </c>
      <c r="F3087">
        <v>95</v>
      </c>
      <c r="G3087" t="s">
        <v>7756</v>
      </c>
      <c r="H3087" t="s">
        <v>7757</v>
      </c>
      <c r="I3087" t="s">
        <v>10768</v>
      </c>
      <c r="J3087">
        <f t="shared" si="48"/>
        <v>3086</v>
      </c>
    </row>
    <row r="3088" spans="1:10" x14ac:dyDescent="0.25">
      <c r="A3088" s="14" t="s">
        <v>4046</v>
      </c>
      <c r="B3088" t="s">
        <v>4047</v>
      </c>
      <c r="C3088" t="s">
        <v>10765</v>
      </c>
      <c r="D3088" t="s">
        <v>4048</v>
      </c>
      <c r="E3088">
        <v>260106</v>
      </c>
      <c r="F3088">
        <v>95</v>
      </c>
      <c r="G3088" t="s">
        <v>826</v>
      </c>
      <c r="H3088" t="s">
        <v>7771</v>
      </c>
      <c r="I3088" t="s">
        <v>10768</v>
      </c>
      <c r="J3088">
        <f t="shared" si="48"/>
        <v>3087</v>
      </c>
    </row>
    <row r="3089" spans="1:10" x14ac:dyDescent="0.25">
      <c r="A3089" s="14" t="s">
        <v>11820</v>
      </c>
      <c r="B3089" t="s">
        <v>11821</v>
      </c>
      <c r="C3089" t="s">
        <v>10808</v>
      </c>
      <c r="D3089" t="s">
        <v>11822</v>
      </c>
      <c r="E3089">
        <v>80088</v>
      </c>
      <c r="F3089">
        <v>95</v>
      </c>
      <c r="G3089" t="s">
        <v>11823</v>
      </c>
      <c r="H3089" t="s">
        <v>11461</v>
      </c>
      <c r="I3089" t="s">
        <v>10768</v>
      </c>
      <c r="J3089">
        <f t="shared" si="48"/>
        <v>3088</v>
      </c>
    </row>
    <row r="3090" spans="1:10" x14ac:dyDescent="0.25">
      <c r="A3090" s="14" t="s">
        <v>4049</v>
      </c>
      <c r="B3090" t="s">
        <v>4050</v>
      </c>
      <c r="C3090" t="s">
        <v>10765</v>
      </c>
      <c r="D3090" t="s">
        <v>4051</v>
      </c>
      <c r="E3090">
        <v>480255</v>
      </c>
      <c r="F3090">
        <v>95</v>
      </c>
      <c r="G3090" t="s">
        <v>4052</v>
      </c>
      <c r="H3090" t="s">
        <v>7776</v>
      </c>
      <c r="I3090" t="s">
        <v>10768</v>
      </c>
      <c r="J3090">
        <f t="shared" si="48"/>
        <v>3089</v>
      </c>
    </row>
    <row r="3091" spans="1:10" x14ac:dyDescent="0.25">
      <c r="A3091" s="14" t="s">
        <v>4053</v>
      </c>
      <c r="B3091" t="s">
        <v>4054</v>
      </c>
      <c r="C3091" t="s">
        <v>10765</v>
      </c>
      <c r="D3091" t="s">
        <v>4055</v>
      </c>
      <c r="E3091">
        <v>470077</v>
      </c>
      <c r="F3091">
        <v>95</v>
      </c>
      <c r="G3091" t="s">
        <v>4056</v>
      </c>
      <c r="H3091" t="s">
        <v>7752</v>
      </c>
      <c r="I3091" t="s">
        <v>10768</v>
      </c>
      <c r="J3091">
        <f t="shared" si="48"/>
        <v>3090</v>
      </c>
    </row>
    <row r="3092" spans="1:10" x14ac:dyDescent="0.25">
      <c r="A3092" s="14" t="s">
        <v>4057</v>
      </c>
      <c r="B3092" t="s">
        <v>4058</v>
      </c>
      <c r="C3092" t="s">
        <v>10765</v>
      </c>
      <c r="D3092" t="s">
        <v>4059</v>
      </c>
      <c r="E3092">
        <v>510051</v>
      </c>
      <c r="F3092">
        <v>95</v>
      </c>
      <c r="G3092" t="s">
        <v>4060</v>
      </c>
      <c r="H3092" t="s">
        <v>7761</v>
      </c>
      <c r="I3092" t="s">
        <v>10768</v>
      </c>
      <c r="J3092">
        <f t="shared" si="48"/>
        <v>3091</v>
      </c>
    </row>
    <row r="3093" spans="1:10" x14ac:dyDescent="0.25">
      <c r="A3093" s="14" t="s">
        <v>4061</v>
      </c>
      <c r="B3093" t="s">
        <v>4062</v>
      </c>
      <c r="C3093" t="s">
        <v>10765</v>
      </c>
      <c r="D3093" t="s">
        <v>4063</v>
      </c>
      <c r="E3093">
        <v>470078</v>
      </c>
      <c r="F3093">
        <v>95</v>
      </c>
      <c r="G3093" t="s">
        <v>4064</v>
      </c>
      <c r="H3093" t="s">
        <v>7752</v>
      </c>
      <c r="I3093" t="s">
        <v>10768</v>
      </c>
      <c r="J3093">
        <f t="shared" si="48"/>
        <v>3092</v>
      </c>
    </row>
    <row r="3094" spans="1:10" x14ac:dyDescent="0.25">
      <c r="A3094" s="14" t="s">
        <v>11836</v>
      </c>
      <c r="B3094" t="s">
        <v>11837</v>
      </c>
      <c r="C3094" t="s">
        <v>10765</v>
      </c>
      <c r="D3094" t="s">
        <v>11838</v>
      </c>
      <c r="E3094">
        <v>300076</v>
      </c>
      <c r="F3094">
        <v>95</v>
      </c>
      <c r="G3094" t="s">
        <v>9419</v>
      </c>
      <c r="H3094" t="s">
        <v>11461</v>
      </c>
      <c r="I3094" t="s">
        <v>10768</v>
      </c>
      <c r="J3094">
        <f t="shared" si="48"/>
        <v>3093</v>
      </c>
    </row>
    <row r="3095" spans="1:10" x14ac:dyDescent="0.25">
      <c r="A3095" s="14" t="s">
        <v>11832</v>
      </c>
      <c r="B3095" t="s">
        <v>11833</v>
      </c>
      <c r="C3095" t="s">
        <v>10765</v>
      </c>
      <c r="D3095" t="s">
        <v>11834</v>
      </c>
      <c r="E3095">
        <v>560032</v>
      </c>
      <c r="F3095">
        <v>95</v>
      </c>
      <c r="G3095" t="s">
        <v>11835</v>
      </c>
      <c r="H3095" t="s">
        <v>11461</v>
      </c>
      <c r="I3095" t="s">
        <v>10768</v>
      </c>
      <c r="J3095">
        <f t="shared" si="48"/>
        <v>3094</v>
      </c>
    </row>
    <row r="3096" spans="1:10" x14ac:dyDescent="0.25">
      <c r="A3096" s="14" t="s">
        <v>4065</v>
      </c>
      <c r="B3096" t="s">
        <v>4066</v>
      </c>
      <c r="C3096" t="s">
        <v>10765</v>
      </c>
      <c r="D3096" t="s">
        <v>4067</v>
      </c>
      <c r="E3096">
        <v>310093</v>
      </c>
      <c r="F3096">
        <v>95</v>
      </c>
      <c r="G3096" t="s">
        <v>4068</v>
      </c>
      <c r="H3096" t="s">
        <v>7768</v>
      </c>
      <c r="I3096" t="s">
        <v>10768</v>
      </c>
      <c r="J3096">
        <f t="shared" si="48"/>
        <v>3095</v>
      </c>
    </row>
    <row r="3097" spans="1:10" x14ac:dyDescent="0.25">
      <c r="A3097" s="14" t="s">
        <v>4069</v>
      </c>
      <c r="B3097" t="s">
        <v>4070</v>
      </c>
      <c r="C3097" t="s">
        <v>10765</v>
      </c>
      <c r="D3097" t="s">
        <v>4071</v>
      </c>
      <c r="E3097">
        <v>170136</v>
      </c>
      <c r="F3097">
        <v>95</v>
      </c>
      <c r="G3097" t="s">
        <v>4072</v>
      </c>
      <c r="H3097" t="s">
        <v>7771</v>
      </c>
      <c r="I3097" t="s">
        <v>10768</v>
      </c>
      <c r="J3097">
        <f t="shared" si="48"/>
        <v>3096</v>
      </c>
    </row>
    <row r="3098" spans="1:10" x14ac:dyDescent="0.25">
      <c r="A3098" s="14" t="s">
        <v>11817</v>
      </c>
      <c r="B3098" t="s">
        <v>11818</v>
      </c>
      <c r="C3098" t="s">
        <v>10765</v>
      </c>
      <c r="D3098" t="s">
        <v>11819</v>
      </c>
      <c r="E3098">
        <v>530076</v>
      </c>
      <c r="F3098">
        <v>95</v>
      </c>
      <c r="G3098" t="s">
        <v>9495</v>
      </c>
      <c r="H3098" t="s">
        <v>11461</v>
      </c>
      <c r="I3098" t="s">
        <v>10768</v>
      </c>
      <c r="J3098">
        <f t="shared" si="48"/>
        <v>3097</v>
      </c>
    </row>
    <row r="3099" spans="1:10" x14ac:dyDescent="0.25">
      <c r="A3099" s="14" t="s">
        <v>4073</v>
      </c>
      <c r="B3099" t="s">
        <v>4074</v>
      </c>
      <c r="C3099" t="s">
        <v>10765</v>
      </c>
      <c r="D3099" t="s">
        <v>4075</v>
      </c>
      <c r="E3099">
        <v>120080</v>
      </c>
      <c r="F3099">
        <v>95</v>
      </c>
      <c r="G3099" t="s">
        <v>8052</v>
      </c>
      <c r="H3099" t="s">
        <v>7752</v>
      </c>
      <c r="I3099" t="s">
        <v>10768</v>
      </c>
      <c r="J3099">
        <f t="shared" si="48"/>
        <v>3098</v>
      </c>
    </row>
    <row r="3100" spans="1:10" x14ac:dyDescent="0.25">
      <c r="A3100" s="14" t="s">
        <v>4076</v>
      </c>
      <c r="B3100" t="s">
        <v>4077</v>
      </c>
      <c r="C3100" t="s">
        <v>10765</v>
      </c>
      <c r="D3100" t="s">
        <v>4078</v>
      </c>
      <c r="E3100">
        <v>20287</v>
      </c>
      <c r="F3100">
        <v>95</v>
      </c>
      <c r="G3100" t="s">
        <v>7756</v>
      </c>
      <c r="H3100" t="s">
        <v>7757</v>
      </c>
      <c r="I3100" t="s">
        <v>10768</v>
      </c>
      <c r="J3100">
        <f t="shared" si="48"/>
        <v>3099</v>
      </c>
    </row>
    <row r="3101" spans="1:10" x14ac:dyDescent="0.25">
      <c r="A3101" s="14" t="s">
        <v>4079</v>
      </c>
      <c r="B3101" t="s">
        <v>4025</v>
      </c>
      <c r="C3101" t="s">
        <v>10765</v>
      </c>
      <c r="D3101" t="s">
        <v>4080</v>
      </c>
      <c r="E3101">
        <v>270102</v>
      </c>
      <c r="F3101">
        <v>95</v>
      </c>
      <c r="G3101" t="s">
        <v>4027</v>
      </c>
      <c r="H3101" t="s">
        <v>7771</v>
      </c>
      <c r="I3101" t="s">
        <v>10768</v>
      </c>
      <c r="J3101">
        <f t="shared" si="48"/>
        <v>3100</v>
      </c>
    </row>
    <row r="3102" spans="1:10" x14ac:dyDescent="0.25">
      <c r="A3102" s="14" t="s">
        <v>4081</v>
      </c>
      <c r="B3102" t="s">
        <v>4082</v>
      </c>
      <c r="C3102" t="s">
        <v>10765</v>
      </c>
      <c r="D3102" t="s">
        <v>4083</v>
      </c>
      <c r="E3102">
        <v>20295</v>
      </c>
      <c r="F3102">
        <v>95</v>
      </c>
      <c r="G3102" t="s">
        <v>7756</v>
      </c>
      <c r="H3102" t="s">
        <v>7757</v>
      </c>
      <c r="I3102" t="s">
        <v>10768</v>
      </c>
      <c r="J3102">
        <f t="shared" si="48"/>
        <v>3101</v>
      </c>
    </row>
    <row r="3103" spans="1:10" x14ac:dyDescent="0.25">
      <c r="A3103" s="14" t="s">
        <v>4084</v>
      </c>
      <c r="B3103" t="s">
        <v>4085</v>
      </c>
      <c r="C3103" t="s">
        <v>9874</v>
      </c>
      <c r="D3103" t="s">
        <v>9021</v>
      </c>
      <c r="E3103">
        <v>480284</v>
      </c>
      <c r="F3103">
        <v>95</v>
      </c>
      <c r="G3103" t="s">
        <v>4086</v>
      </c>
      <c r="H3103" t="s">
        <v>7776</v>
      </c>
      <c r="I3103" t="s">
        <v>10768</v>
      </c>
      <c r="J3103">
        <f t="shared" si="48"/>
        <v>3102</v>
      </c>
    </row>
    <row r="3104" spans="1:10" x14ac:dyDescent="0.25">
      <c r="A3104" s="14" t="s">
        <v>4087</v>
      </c>
      <c r="B3104" t="s">
        <v>4088</v>
      </c>
      <c r="C3104" t="s">
        <v>10765</v>
      </c>
      <c r="D3104" t="s">
        <v>4089</v>
      </c>
      <c r="E3104">
        <v>640003</v>
      </c>
      <c r="F3104">
        <v>95</v>
      </c>
      <c r="G3104" t="s">
        <v>7746</v>
      </c>
      <c r="H3104" t="s">
        <v>7748</v>
      </c>
      <c r="I3104" t="s">
        <v>10768</v>
      </c>
      <c r="J3104">
        <f t="shared" si="48"/>
        <v>3103</v>
      </c>
    </row>
    <row r="3105" spans="1:10" x14ac:dyDescent="0.25">
      <c r="A3105" s="14" t="s">
        <v>4090</v>
      </c>
      <c r="B3105" t="s">
        <v>4091</v>
      </c>
      <c r="C3105" t="s">
        <v>10765</v>
      </c>
      <c r="D3105" t="s">
        <v>4092</v>
      </c>
      <c r="E3105">
        <v>550086</v>
      </c>
      <c r="F3105">
        <v>95</v>
      </c>
      <c r="G3105" t="s">
        <v>4093</v>
      </c>
      <c r="H3105" t="s">
        <v>7771</v>
      </c>
      <c r="I3105" t="s">
        <v>10768</v>
      </c>
      <c r="J3105">
        <f t="shared" si="48"/>
        <v>3104</v>
      </c>
    </row>
    <row r="3106" spans="1:10" x14ac:dyDescent="0.25">
      <c r="A3106" s="14" t="s">
        <v>4094</v>
      </c>
      <c r="B3106" t="s">
        <v>4095</v>
      </c>
      <c r="C3106" t="s">
        <v>10765</v>
      </c>
      <c r="D3106" t="s">
        <v>4096</v>
      </c>
      <c r="E3106">
        <v>290043</v>
      </c>
      <c r="F3106">
        <v>95</v>
      </c>
      <c r="G3106" t="s">
        <v>691</v>
      </c>
      <c r="H3106" t="s">
        <v>7768</v>
      </c>
      <c r="I3106" t="s">
        <v>10768</v>
      </c>
      <c r="J3106">
        <f t="shared" si="48"/>
        <v>3105</v>
      </c>
    </row>
    <row r="3107" spans="1:10" x14ac:dyDescent="0.25">
      <c r="A3107" s="14" t="s">
        <v>692</v>
      </c>
      <c r="B3107" t="s">
        <v>693</v>
      </c>
      <c r="C3107" t="s">
        <v>10808</v>
      </c>
      <c r="D3107" t="s">
        <v>694</v>
      </c>
      <c r="E3107">
        <v>120077</v>
      </c>
      <c r="F3107">
        <v>95</v>
      </c>
      <c r="G3107" t="s">
        <v>695</v>
      </c>
      <c r="H3107" t="s">
        <v>7752</v>
      </c>
      <c r="I3107" t="s">
        <v>10768</v>
      </c>
      <c r="J3107">
        <f t="shared" si="48"/>
        <v>3106</v>
      </c>
    </row>
    <row r="3108" spans="1:10" x14ac:dyDescent="0.25">
      <c r="A3108" s="14" t="s">
        <v>696</v>
      </c>
      <c r="B3108" t="s">
        <v>697</v>
      </c>
      <c r="C3108" t="s">
        <v>10765</v>
      </c>
      <c r="D3108" t="s">
        <v>698</v>
      </c>
      <c r="E3108">
        <v>60263</v>
      </c>
      <c r="F3108">
        <v>95</v>
      </c>
      <c r="G3108" t="s">
        <v>699</v>
      </c>
      <c r="H3108" t="s">
        <v>7748</v>
      </c>
      <c r="I3108" t="s">
        <v>10768</v>
      </c>
      <c r="J3108">
        <f t="shared" si="48"/>
        <v>3107</v>
      </c>
    </row>
    <row r="3109" spans="1:10" x14ac:dyDescent="0.25">
      <c r="A3109" s="14" t="s">
        <v>700</v>
      </c>
      <c r="B3109" t="s">
        <v>701</v>
      </c>
      <c r="C3109" t="s">
        <v>10779</v>
      </c>
      <c r="D3109" t="s">
        <v>7789</v>
      </c>
      <c r="E3109">
        <v>20302</v>
      </c>
      <c r="F3109">
        <v>95</v>
      </c>
      <c r="G3109" t="s">
        <v>7756</v>
      </c>
      <c r="H3109" t="s">
        <v>7757</v>
      </c>
      <c r="I3109" t="s">
        <v>10768</v>
      </c>
      <c r="J3109">
        <f t="shared" si="48"/>
        <v>3108</v>
      </c>
    </row>
    <row r="3110" spans="1:10" x14ac:dyDescent="0.25">
      <c r="A3110" s="14" t="s">
        <v>702</v>
      </c>
      <c r="B3110" t="s">
        <v>703</v>
      </c>
      <c r="C3110" t="s">
        <v>10765</v>
      </c>
      <c r="D3110" t="s">
        <v>704</v>
      </c>
      <c r="E3110">
        <v>130112</v>
      </c>
      <c r="F3110">
        <v>95</v>
      </c>
      <c r="G3110" t="s">
        <v>705</v>
      </c>
      <c r="H3110" t="s">
        <v>7752</v>
      </c>
      <c r="I3110" t="s">
        <v>10768</v>
      </c>
      <c r="J3110">
        <f t="shared" si="48"/>
        <v>3109</v>
      </c>
    </row>
    <row r="3111" spans="1:10" x14ac:dyDescent="0.25">
      <c r="A3111" s="14" t="s">
        <v>706</v>
      </c>
      <c r="B3111" t="s">
        <v>707</v>
      </c>
      <c r="C3111" t="s">
        <v>9874</v>
      </c>
      <c r="D3111" t="s">
        <v>4997</v>
      </c>
      <c r="E3111">
        <v>120050</v>
      </c>
      <c r="F3111">
        <v>95</v>
      </c>
      <c r="G3111" t="s">
        <v>4998</v>
      </c>
      <c r="H3111" t="s">
        <v>7752</v>
      </c>
      <c r="I3111" t="s">
        <v>10768</v>
      </c>
      <c r="J3111">
        <f t="shared" si="48"/>
        <v>3110</v>
      </c>
    </row>
    <row r="3112" spans="1:10" x14ac:dyDescent="0.25">
      <c r="A3112" s="14" t="s">
        <v>11843</v>
      </c>
      <c r="B3112" t="s">
        <v>11844</v>
      </c>
      <c r="C3112" t="s">
        <v>10765</v>
      </c>
      <c r="D3112" t="s">
        <v>11845</v>
      </c>
      <c r="E3112">
        <v>410060</v>
      </c>
      <c r="F3112">
        <v>95</v>
      </c>
      <c r="G3112" t="s">
        <v>11846</v>
      </c>
      <c r="H3112" t="s">
        <v>11461</v>
      </c>
      <c r="I3112" t="s">
        <v>10768</v>
      </c>
      <c r="J3112">
        <f t="shared" si="48"/>
        <v>3111</v>
      </c>
    </row>
    <row r="3113" spans="1:10" x14ac:dyDescent="0.25">
      <c r="A3113" s="14" t="s">
        <v>708</v>
      </c>
      <c r="B3113" t="s">
        <v>709</v>
      </c>
      <c r="C3113" t="s">
        <v>10808</v>
      </c>
      <c r="D3113" t="s">
        <v>710</v>
      </c>
      <c r="E3113">
        <v>690011</v>
      </c>
      <c r="F3113">
        <v>95</v>
      </c>
      <c r="G3113" t="s">
        <v>6398</v>
      </c>
      <c r="H3113" t="s">
        <v>7748</v>
      </c>
      <c r="I3113" t="s">
        <v>10768</v>
      </c>
      <c r="J3113">
        <f t="shared" si="48"/>
        <v>3112</v>
      </c>
    </row>
    <row r="3114" spans="1:10" x14ac:dyDescent="0.25">
      <c r="A3114" s="14" t="s">
        <v>711</v>
      </c>
      <c r="B3114" t="s">
        <v>712</v>
      </c>
      <c r="C3114" t="s">
        <v>10765</v>
      </c>
      <c r="D3114" t="s">
        <v>713</v>
      </c>
      <c r="E3114">
        <v>60267</v>
      </c>
      <c r="F3114">
        <v>95</v>
      </c>
      <c r="G3114" t="s">
        <v>6941</v>
      </c>
      <c r="H3114" t="s">
        <v>7748</v>
      </c>
      <c r="I3114" t="s">
        <v>10768</v>
      </c>
      <c r="J3114">
        <f t="shared" si="48"/>
        <v>3113</v>
      </c>
    </row>
    <row r="3115" spans="1:10" x14ac:dyDescent="0.25">
      <c r="A3115" s="14" t="s">
        <v>714</v>
      </c>
      <c r="B3115" t="s">
        <v>715</v>
      </c>
      <c r="C3115" t="s">
        <v>10765</v>
      </c>
      <c r="D3115" t="s">
        <v>4997</v>
      </c>
      <c r="E3115">
        <v>120048</v>
      </c>
      <c r="F3115">
        <v>95</v>
      </c>
      <c r="G3115" t="s">
        <v>4998</v>
      </c>
      <c r="H3115" t="s">
        <v>7752</v>
      </c>
      <c r="I3115" t="s">
        <v>10768</v>
      </c>
      <c r="J3115">
        <f t="shared" si="48"/>
        <v>3114</v>
      </c>
    </row>
    <row r="3116" spans="1:10" x14ac:dyDescent="0.25">
      <c r="A3116" s="14" t="s">
        <v>716</v>
      </c>
      <c r="B3116" t="s">
        <v>717</v>
      </c>
      <c r="C3116" t="s">
        <v>10765</v>
      </c>
      <c r="D3116" t="s">
        <v>718</v>
      </c>
      <c r="E3116">
        <v>190065</v>
      </c>
      <c r="F3116">
        <v>95</v>
      </c>
      <c r="G3116" t="s">
        <v>1218</v>
      </c>
      <c r="H3116" t="s">
        <v>7768</v>
      </c>
      <c r="I3116" t="s">
        <v>10768</v>
      </c>
      <c r="J3116">
        <f t="shared" si="48"/>
        <v>3115</v>
      </c>
    </row>
    <row r="3117" spans="1:10" x14ac:dyDescent="0.25">
      <c r="A3117" s="14" t="s">
        <v>719</v>
      </c>
      <c r="B3117" t="s">
        <v>720</v>
      </c>
      <c r="C3117" t="s">
        <v>9874</v>
      </c>
      <c r="D3117" t="s">
        <v>721</v>
      </c>
      <c r="E3117">
        <v>60257</v>
      </c>
      <c r="F3117">
        <v>95</v>
      </c>
      <c r="G3117" t="s">
        <v>722</v>
      </c>
      <c r="H3117" t="s">
        <v>7748</v>
      </c>
      <c r="I3117" t="s">
        <v>10768</v>
      </c>
      <c r="J3117">
        <f t="shared" si="48"/>
        <v>3116</v>
      </c>
    </row>
    <row r="3118" spans="1:10" x14ac:dyDescent="0.25">
      <c r="A3118" s="14" t="s">
        <v>723</v>
      </c>
      <c r="B3118" t="s">
        <v>724</v>
      </c>
      <c r="C3118" t="s">
        <v>10765</v>
      </c>
      <c r="D3118" t="s">
        <v>725</v>
      </c>
      <c r="E3118">
        <v>270022</v>
      </c>
      <c r="F3118">
        <v>95</v>
      </c>
      <c r="G3118" t="s">
        <v>726</v>
      </c>
      <c r="H3118" t="s">
        <v>7771</v>
      </c>
      <c r="I3118" t="s">
        <v>10768</v>
      </c>
      <c r="J3118">
        <f t="shared" si="48"/>
        <v>3117</v>
      </c>
    </row>
    <row r="3119" spans="1:10" x14ac:dyDescent="0.25">
      <c r="A3119" s="14" t="s">
        <v>727</v>
      </c>
      <c r="B3119" t="s">
        <v>728</v>
      </c>
      <c r="C3119" t="s">
        <v>10765</v>
      </c>
      <c r="D3119" t="s">
        <v>729</v>
      </c>
      <c r="E3119">
        <v>130113</v>
      </c>
      <c r="F3119">
        <v>95</v>
      </c>
      <c r="G3119" t="s">
        <v>730</v>
      </c>
      <c r="H3119" t="s">
        <v>7752</v>
      </c>
      <c r="I3119" t="s">
        <v>10768</v>
      </c>
      <c r="J3119">
        <f t="shared" si="48"/>
        <v>3118</v>
      </c>
    </row>
    <row r="3120" spans="1:10" x14ac:dyDescent="0.25">
      <c r="A3120" s="14" t="s">
        <v>731</v>
      </c>
      <c r="B3120" t="s">
        <v>732</v>
      </c>
      <c r="C3120" t="s">
        <v>10765</v>
      </c>
      <c r="D3120" t="s">
        <v>733</v>
      </c>
      <c r="E3120">
        <v>20402</v>
      </c>
      <c r="F3120">
        <v>95</v>
      </c>
      <c r="G3120" t="s">
        <v>7756</v>
      </c>
      <c r="H3120" t="s">
        <v>7757</v>
      </c>
      <c r="I3120" t="s">
        <v>10768</v>
      </c>
      <c r="J3120">
        <f t="shared" si="48"/>
        <v>3119</v>
      </c>
    </row>
    <row r="3121" spans="1:10" x14ac:dyDescent="0.25">
      <c r="A3121" s="14" t="s">
        <v>734</v>
      </c>
      <c r="B3121" t="s">
        <v>735</v>
      </c>
      <c r="C3121" t="s">
        <v>10765</v>
      </c>
      <c r="D3121" t="s">
        <v>736</v>
      </c>
      <c r="E3121">
        <v>10071</v>
      </c>
      <c r="F3121">
        <v>95</v>
      </c>
      <c r="G3121" t="s">
        <v>737</v>
      </c>
      <c r="H3121" t="s">
        <v>7752</v>
      </c>
      <c r="I3121" t="s">
        <v>10768</v>
      </c>
      <c r="J3121">
        <f t="shared" si="48"/>
        <v>3120</v>
      </c>
    </row>
    <row r="3122" spans="1:10" x14ac:dyDescent="0.25">
      <c r="A3122" s="14" t="s">
        <v>738</v>
      </c>
      <c r="B3122" t="s">
        <v>739</v>
      </c>
      <c r="C3122" t="s">
        <v>10808</v>
      </c>
      <c r="D3122" t="s">
        <v>4034</v>
      </c>
      <c r="E3122">
        <v>390077</v>
      </c>
      <c r="F3122">
        <v>95</v>
      </c>
      <c r="G3122" t="s">
        <v>4035</v>
      </c>
      <c r="H3122" t="s">
        <v>7771</v>
      </c>
      <c r="I3122" t="s">
        <v>10768</v>
      </c>
      <c r="J3122">
        <f t="shared" si="48"/>
        <v>3121</v>
      </c>
    </row>
    <row r="3123" spans="1:10" x14ac:dyDescent="0.25">
      <c r="A3123" s="14" t="s">
        <v>740</v>
      </c>
      <c r="B3123" t="s">
        <v>741</v>
      </c>
      <c r="C3123" t="s">
        <v>10765</v>
      </c>
      <c r="D3123" t="s">
        <v>5971</v>
      </c>
      <c r="E3123">
        <v>200082</v>
      </c>
      <c r="F3123">
        <v>95</v>
      </c>
      <c r="G3123" t="s">
        <v>5972</v>
      </c>
      <c r="H3123" t="s">
        <v>7768</v>
      </c>
      <c r="I3123" t="s">
        <v>10768</v>
      </c>
      <c r="J3123">
        <f t="shared" si="48"/>
        <v>3122</v>
      </c>
    </row>
    <row r="3124" spans="1:10" x14ac:dyDescent="0.25">
      <c r="A3124" s="14" t="s">
        <v>11853</v>
      </c>
      <c r="B3124" t="s">
        <v>11854</v>
      </c>
      <c r="C3124" t="s">
        <v>10765</v>
      </c>
      <c r="D3124" t="s">
        <v>11855</v>
      </c>
      <c r="E3124">
        <v>560029</v>
      </c>
      <c r="F3124">
        <v>95</v>
      </c>
      <c r="G3124" t="s">
        <v>11856</v>
      </c>
      <c r="H3124" t="s">
        <v>11461</v>
      </c>
      <c r="I3124" t="s">
        <v>10768</v>
      </c>
      <c r="J3124">
        <f t="shared" si="48"/>
        <v>3123</v>
      </c>
    </row>
    <row r="3125" spans="1:10" x14ac:dyDescent="0.25">
      <c r="A3125" s="14" t="s">
        <v>742</v>
      </c>
      <c r="B3125" t="s">
        <v>743</v>
      </c>
      <c r="C3125" t="s">
        <v>10808</v>
      </c>
      <c r="D3125" t="s">
        <v>744</v>
      </c>
      <c r="E3125">
        <v>120078</v>
      </c>
      <c r="F3125">
        <v>75</v>
      </c>
      <c r="G3125" t="s">
        <v>254</v>
      </c>
      <c r="H3125" t="s">
        <v>7752</v>
      </c>
      <c r="I3125" t="s">
        <v>10768</v>
      </c>
      <c r="J3125">
        <f t="shared" si="48"/>
        <v>3124</v>
      </c>
    </row>
    <row r="3126" spans="1:10" x14ac:dyDescent="0.25">
      <c r="A3126" s="14" t="s">
        <v>745</v>
      </c>
      <c r="B3126" t="s">
        <v>746</v>
      </c>
      <c r="C3126" t="s">
        <v>9874</v>
      </c>
      <c r="D3126" t="s">
        <v>744</v>
      </c>
      <c r="E3126">
        <v>120079</v>
      </c>
      <c r="F3126">
        <v>95</v>
      </c>
      <c r="G3126" t="s">
        <v>254</v>
      </c>
      <c r="H3126" t="s">
        <v>7752</v>
      </c>
      <c r="I3126" t="s">
        <v>10768</v>
      </c>
      <c r="J3126">
        <f t="shared" si="48"/>
        <v>3125</v>
      </c>
    </row>
    <row r="3127" spans="1:10" x14ac:dyDescent="0.25">
      <c r="A3127" s="14" t="s">
        <v>747</v>
      </c>
      <c r="B3127" t="s">
        <v>748</v>
      </c>
      <c r="C3127" t="s">
        <v>10765</v>
      </c>
      <c r="D3127" t="s">
        <v>749</v>
      </c>
      <c r="E3127">
        <v>320019</v>
      </c>
      <c r="F3127">
        <v>95</v>
      </c>
      <c r="G3127" t="s">
        <v>10869</v>
      </c>
      <c r="H3127" t="s">
        <v>7748</v>
      </c>
      <c r="I3127" t="s">
        <v>10768</v>
      </c>
      <c r="J3127">
        <f t="shared" si="48"/>
        <v>3126</v>
      </c>
    </row>
    <row r="3128" spans="1:10" x14ac:dyDescent="0.25">
      <c r="A3128" s="14" t="s">
        <v>750</v>
      </c>
      <c r="B3128" t="s">
        <v>751</v>
      </c>
      <c r="C3128" t="s">
        <v>10765</v>
      </c>
      <c r="D3128" t="s">
        <v>752</v>
      </c>
      <c r="E3128">
        <v>480212</v>
      </c>
      <c r="F3128">
        <v>95</v>
      </c>
      <c r="G3128" t="s">
        <v>753</v>
      </c>
      <c r="H3128" t="s">
        <v>7776</v>
      </c>
      <c r="I3128" t="s">
        <v>10768</v>
      </c>
      <c r="J3128">
        <f t="shared" si="48"/>
        <v>3127</v>
      </c>
    </row>
    <row r="3129" spans="1:10" x14ac:dyDescent="0.25">
      <c r="A3129" s="14" t="s">
        <v>754</v>
      </c>
      <c r="B3129" t="s">
        <v>755</v>
      </c>
      <c r="C3129" t="s">
        <v>10765</v>
      </c>
      <c r="D3129" t="s">
        <v>756</v>
      </c>
      <c r="E3129">
        <v>310082</v>
      </c>
      <c r="F3129">
        <v>95</v>
      </c>
      <c r="G3129" t="s">
        <v>757</v>
      </c>
      <c r="H3129" t="s">
        <v>7768</v>
      </c>
      <c r="I3129" t="s">
        <v>10768</v>
      </c>
      <c r="J3129">
        <f t="shared" si="48"/>
        <v>3128</v>
      </c>
    </row>
    <row r="3130" spans="1:10" x14ac:dyDescent="0.25">
      <c r="A3130" s="14" t="s">
        <v>758</v>
      </c>
      <c r="B3130" t="s">
        <v>759</v>
      </c>
      <c r="C3130" t="s">
        <v>10765</v>
      </c>
      <c r="D3130" t="s">
        <v>760</v>
      </c>
      <c r="E3130">
        <v>400093</v>
      </c>
      <c r="F3130">
        <v>95</v>
      </c>
      <c r="G3130" t="s">
        <v>761</v>
      </c>
      <c r="H3130" t="s">
        <v>7776</v>
      </c>
      <c r="I3130" t="s">
        <v>10768</v>
      </c>
      <c r="J3130">
        <f t="shared" si="48"/>
        <v>3129</v>
      </c>
    </row>
    <row r="3131" spans="1:10" x14ac:dyDescent="0.25">
      <c r="A3131" s="14" t="s">
        <v>762</v>
      </c>
      <c r="B3131" t="s">
        <v>763</v>
      </c>
      <c r="C3131" t="s">
        <v>10765</v>
      </c>
      <c r="D3131" t="s">
        <v>764</v>
      </c>
      <c r="E3131">
        <v>200073</v>
      </c>
      <c r="F3131">
        <v>95</v>
      </c>
      <c r="G3131" t="s">
        <v>765</v>
      </c>
      <c r="H3131" t="s">
        <v>7768</v>
      </c>
      <c r="I3131" t="s">
        <v>10768</v>
      </c>
      <c r="J3131">
        <f t="shared" si="48"/>
        <v>3130</v>
      </c>
    </row>
    <row r="3132" spans="1:10" x14ac:dyDescent="0.25">
      <c r="A3132" s="14" t="s">
        <v>766</v>
      </c>
      <c r="B3132" t="s">
        <v>767</v>
      </c>
      <c r="C3132" t="s">
        <v>10808</v>
      </c>
      <c r="D3132" t="s">
        <v>768</v>
      </c>
      <c r="E3132">
        <v>470004</v>
      </c>
      <c r="F3132">
        <v>95</v>
      </c>
      <c r="G3132" t="s">
        <v>769</v>
      </c>
      <c r="H3132" t="s">
        <v>7752</v>
      </c>
      <c r="I3132" t="s">
        <v>10768</v>
      </c>
      <c r="J3132">
        <f t="shared" si="48"/>
        <v>3131</v>
      </c>
    </row>
    <row r="3133" spans="1:10" x14ac:dyDescent="0.25">
      <c r="A3133" s="14" t="s">
        <v>770</v>
      </c>
      <c r="B3133" t="s">
        <v>771</v>
      </c>
      <c r="C3133" t="s">
        <v>10765</v>
      </c>
      <c r="D3133" t="s">
        <v>772</v>
      </c>
      <c r="E3133">
        <v>60262</v>
      </c>
      <c r="F3133">
        <v>95</v>
      </c>
      <c r="G3133" t="s">
        <v>773</v>
      </c>
      <c r="H3133" t="s">
        <v>7748</v>
      </c>
      <c r="I3133" t="s">
        <v>10768</v>
      </c>
      <c r="J3133">
        <f t="shared" si="48"/>
        <v>3132</v>
      </c>
    </row>
    <row r="3134" spans="1:10" x14ac:dyDescent="0.25">
      <c r="A3134" s="14" t="s">
        <v>774</v>
      </c>
      <c r="B3134" t="s">
        <v>775</v>
      </c>
      <c r="C3134" t="s">
        <v>10765</v>
      </c>
      <c r="D3134" t="s">
        <v>776</v>
      </c>
      <c r="E3134">
        <v>480213</v>
      </c>
      <c r="F3134">
        <v>95</v>
      </c>
      <c r="G3134" t="s">
        <v>777</v>
      </c>
      <c r="H3134" t="s">
        <v>7776</v>
      </c>
      <c r="I3134" t="s">
        <v>10768</v>
      </c>
      <c r="J3134">
        <f t="shared" si="48"/>
        <v>3133</v>
      </c>
    </row>
    <row r="3135" spans="1:10" x14ac:dyDescent="0.25">
      <c r="A3135" s="14" t="s">
        <v>778</v>
      </c>
      <c r="B3135" t="s">
        <v>779</v>
      </c>
      <c r="C3135" t="s">
        <v>10765</v>
      </c>
      <c r="D3135" t="s">
        <v>1631</v>
      </c>
      <c r="E3135">
        <v>60255</v>
      </c>
      <c r="F3135">
        <v>95</v>
      </c>
      <c r="G3135" t="s">
        <v>7407</v>
      </c>
      <c r="H3135" t="s">
        <v>7748</v>
      </c>
      <c r="I3135" t="s">
        <v>10768</v>
      </c>
      <c r="J3135">
        <f t="shared" si="48"/>
        <v>3134</v>
      </c>
    </row>
    <row r="3136" spans="1:10" x14ac:dyDescent="0.25">
      <c r="A3136" s="14" t="s">
        <v>780</v>
      </c>
      <c r="B3136" t="s">
        <v>781</v>
      </c>
      <c r="C3136" t="s">
        <v>10765</v>
      </c>
      <c r="D3136" t="s">
        <v>782</v>
      </c>
      <c r="E3136">
        <v>290090</v>
      </c>
      <c r="F3136">
        <v>95</v>
      </c>
      <c r="G3136" t="s">
        <v>783</v>
      </c>
      <c r="H3136" t="s">
        <v>7768</v>
      </c>
      <c r="I3136" t="s">
        <v>10768</v>
      </c>
      <c r="J3136">
        <f t="shared" si="48"/>
        <v>3135</v>
      </c>
    </row>
    <row r="3137" spans="1:10" x14ac:dyDescent="0.25">
      <c r="A3137" s="14" t="s">
        <v>784</v>
      </c>
      <c r="B3137" t="s">
        <v>785</v>
      </c>
      <c r="C3137" t="s">
        <v>10765</v>
      </c>
      <c r="D3137" t="s">
        <v>786</v>
      </c>
      <c r="E3137">
        <v>390015</v>
      </c>
      <c r="F3137">
        <v>95</v>
      </c>
      <c r="G3137" t="s">
        <v>787</v>
      </c>
      <c r="H3137" t="s">
        <v>7771</v>
      </c>
      <c r="I3137" t="s">
        <v>10768</v>
      </c>
      <c r="J3137">
        <f t="shared" si="48"/>
        <v>3136</v>
      </c>
    </row>
    <row r="3138" spans="1:10" x14ac:dyDescent="0.25">
      <c r="A3138" s="14" t="s">
        <v>788</v>
      </c>
      <c r="B3138" t="s">
        <v>789</v>
      </c>
      <c r="C3138" t="s">
        <v>10765</v>
      </c>
      <c r="D3138" t="s">
        <v>790</v>
      </c>
      <c r="E3138">
        <v>60253</v>
      </c>
      <c r="F3138">
        <v>95</v>
      </c>
      <c r="G3138" t="s">
        <v>791</v>
      </c>
      <c r="H3138" t="s">
        <v>7748</v>
      </c>
      <c r="I3138" t="s">
        <v>10768</v>
      </c>
      <c r="J3138">
        <f t="shared" si="48"/>
        <v>3137</v>
      </c>
    </row>
    <row r="3139" spans="1:10" x14ac:dyDescent="0.25">
      <c r="A3139" s="14" t="s">
        <v>792</v>
      </c>
      <c r="B3139" t="s">
        <v>793</v>
      </c>
      <c r="C3139" t="s">
        <v>10765</v>
      </c>
      <c r="D3139" t="s">
        <v>794</v>
      </c>
      <c r="E3139">
        <v>690004</v>
      </c>
      <c r="F3139">
        <v>95</v>
      </c>
      <c r="G3139" t="s">
        <v>6398</v>
      </c>
      <c r="H3139" t="s">
        <v>7748</v>
      </c>
      <c r="I3139" t="s">
        <v>10768</v>
      </c>
      <c r="J3139">
        <f t="shared" si="48"/>
        <v>3138</v>
      </c>
    </row>
    <row r="3140" spans="1:10" x14ac:dyDescent="0.25">
      <c r="A3140" s="14" t="s">
        <v>795</v>
      </c>
      <c r="B3140" t="s">
        <v>796</v>
      </c>
      <c r="C3140" t="s">
        <v>9874</v>
      </c>
      <c r="D3140" t="s">
        <v>797</v>
      </c>
      <c r="E3140">
        <v>370108</v>
      </c>
      <c r="F3140">
        <v>95</v>
      </c>
      <c r="G3140" t="s">
        <v>798</v>
      </c>
      <c r="H3140" t="s">
        <v>7752</v>
      </c>
      <c r="I3140" t="s">
        <v>10768</v>
      </c>
      <c r="J3140">
        <f t="shared" ref="J3140:J3203" si="49">J3139+1</f>
        <v>3139</v>
      </c>
    </row>
    <row r="3141" spans="1:10" x14ac:dyDescent="0.25">
      <c r="A3141" s="14" t="s">
        <v>9453</v>
      </c>
      <c r="B3141" t="s">
        <v>9454</v>
      </c>
      <c r="C3141" t="s">
        <v>9874</v>
      </c>
      <c r="D3141" t="s">
        <v>9446</v>
      </c>
      <c r="E3141">
        <v>410061</v>
      </c>
      <c r="F3141">
        <v>95</v>
      </c>
      <c r="G3141" t="s">
        <v>9450</v>
      </c>
      <c r="H3141" t="s">
        <v>11461</v>
      </c>
      <c r="I3141" t="s">
        <v>10768</v>
      </c>
      <c r="J3141">
        <f t="shared" si="49"/>
        <v>3140</v>
      </c>
    </row>
    <row r="3142" spans="1:10" x14ac:dyDescent="0.25">
      <c r="A3142" s="14" t="s">
        <v>799</v>
      </c>
      <c r="B3142" t="s">
        <v>800</v>
      </c>
      <c r="C3142" t="s">
        <v>10765</v>
      </c>
      <c r="D3142" t="s">
        <v>801</v>
      </c>
      <c r="E3142">
        <v>260067</v>
      </c>
      <c r="F3142">
        <v>95</v>
      </c>
      <c r="G3142" t="s">
        <v>8362</v>
      </c>
      <c r="H3142" t="s">
        <v>7771</v>
      </c>
      <c r="I3142" t="s">
        <v>10768</v>
      </c>
      <c r="J3142">
        <f t="shared" si="49"/>
        <v>3141</v>
      </c>
    </row>
    <row r="3143" spans="1:10" x14ac:dyDescent="0.25">
      <c r="A3143" s="14" t="s">
        <v>802</v>
      </c>
      <c r="B3143" t="s">
        <v>803</v>
      </c>
      <c r="C3143" t="s">
        <v>10765</v>
      </c>
      <c r="D3143" t="s">
        <v>804</v>
      </c>
      <c r="E3143">
        <v>640001</v>
      </c>
      <c r="F3143">
        <v>95</v>
      </c>
      <c r="G3143" t="s">
        <v>7746</v>
      </c>
      <c r="H3143" t="s">
        <v>7748</v>
      </c>
      <c r="I3143" t="s">
        <v>10768</v>
      </c>
      <c r="J3143">
        <f t="shared" si="49"/>
        <v>3142</v>
      </c>
    </row>
    <row r="3144" spans="1:10" x14ac:dyDescent="0.25">
      <c r="A3144" s="14" t="s">
        <v>805</v>
      </c>
      <c r="B3144" t="s">
        <v>806</v>
      </c>
      <c r="C3144" t="s">
        <v>10765</v>
      </c>
      <c r="D3144" t="s">
        <v>807</v>
      </c>
      <c r="E3144">
        <v>340042</v>
      </c>
      <c r="F3144">
        <v>95</v>
      </c>
      <c r="G3144" t="s">
        <v>526</v>
      </c>
      <c r="H3144" t="s">
        <v>7761</v>
      </c>
      <c r="I3144" t="s">
        <v>10768</v>
      </c>
      <c r="J3144">
        <f t="shared" si="49"/>
        <v>3143</v>
      </c>
    </row>
    <row r="3145" spans="1:10" x14ac:dyDescent="0.25">
      <c r="A3145" s="14" t="s">
        <v>527</v>
      </c>
      <c r="B3145" t="s">
        <v>528</v>
      </c>
      <c r="C3145" t="s">
        <v>10808</v>
      </c>
      <c r="D3145" t="s">
        <v>984</v>
      </c>
      <c r="E3145">
        <v>400099</v>
      </c>
      <c r="F3145">
        <v>95</v>
      </c>
      <c r="G3145" t="s">
        <v>985</v>
      </c>
      <c r="H3145" t="s">
        <v>7776</v>
      </c>
      <c r="I3145" t="s">
        <v>10768</v>
      </c>
      <c r="J3145">
        <f t="shared" si="49"/>
        <v>3144</v>
      </c>
    </row>
    <row r="3146" spans="1:10" x14ac:dyDescent="0.25">
      <c r="A3146" s="14" t="s">
        <v>529</v>
      </c>
      <c r="B3146" t="s">
        <v>530</v>
      </c>
      <c r="C3146" t="s">
        <v>10808</v>
      </c>
      <c r="D3146" t="s">
        <v>531</v>
      </c>
      <c r="E3146">
        <v>280070</v>
      </c>
      <c r="F3146">
        <v>95</v>
      </c>
      <c r="G3146" t="s">
        <v>532</v>
      </c>
      <c r="H3146" t="s">
        <v>7752</v>
      </c>
      <c r="I3146" t="s">
        <v>10768</v>
      </c>
      <c r="J3146">
        <f t="shared" si="49"/>
        <v>3145</v>
      </c>
    </row>
    <row r="3147" spans="1:10" x14ac:dyDescent="0.25">
      <c r="A3147" s="14" t="s">
        <v>533</v>
      </c>
      <c r="B3147" t="s">
        <v>534</v>
      </c>
      <c r="C3147" t="s">
        <v>10808</v>
      </c>
      <c r="D3147" t="s">
        <v>10568</v>
      </c>
      <c r="E3147">
        <v>40045</v>
      </c>
      <c r="F3147">
        <v>75</v>
      </c>
      <c r="G3147" t="s">
        <v>1000</v>
      </c>
      <c r="H3147" t="s">
        <v>7748</v>
      </c>
      <c r="I3147" t="s">
        <v>10768</v>
      </c>
      <c r="J3147">
        <f t="shared" si="49"/>
        <v>3146</v>
      </c>
    </row>
    <row r="3148" spans="1:10" x14ac:dyDescent="0.25">
      <c r="A3148" s="14" t="s">
        <v>535</v>
      </c>
      <c r="B3148" t="s">
        <v>536</v>
      </c>
      <c r="C3148" t="s">
        <v>10765</v>
      </c>
      <c r="D3148" t="s">
        <v>537</v>
      </c>
      <c r="E3148">
        <v>290132</v>
      </c>
      <c r="F3148">
        <v>95</v>
      </c>
      <c r="G3148" t="s">
        <v>538</v>
      </c>
      <c r="H3148" t="s">
        <v>7768</v>
      </c>
      <c r="I3148" t="s">
        <v>10768</v>
      </c>
      <c r="J3148">
        <f t="shared" si="49"/>
        <v>3147</v>
      </c>
    </row>
    <row r="3149" spans="1:10" x14ac:dyDescent="0.25">
      <c r="A3149" s="14" t="s">
        <v>539</v>
      </c>
      <c r="B3149" t="s">
        <v>540</v>
      </c>
      <c r="C3149" t="s">
        <v>10808</v>
      </c>
      <c r="D3149" t="s">
        <v>541</v>
      </c>
      <c r="E3149">
        <v>260094</v>
      </c>
      <c r="F3149">
        <v>95</v>
      </c>
      <c r="G3149" t="s">
        <v>542</v>
      </c>
      <c r="H3149" t="s">
        <v>7771</v>
      </c>
      <c r="I3149" t="s">
        <v>10768</v>
      </c>
      <c r="J3149">
        <f t="shared" si="49"/>
        <v>3148</v>
      </c>
    </row>
    <row r="3150" spans="1:10" x14ac:dyDescent="0.25">
      <c r="A3150" s="14" t="s">
        <v>543</v>
      </c>
      <c r="B3150" t="s">
        <v>544</v>
      </c>
      <c r="C3150" t="s">
        <v>10779</v>
      </c>
      <c r="D3150" t="s">
        <v>545</v>
      </c>
      <c r="E3150">
        <v>270100</v>
      </c>
      <c r="F3150">
        <v>95</v>
      </c>
      <c r="G3150" t="s">
        <v>546</v>
      </c>
      <c r="H3150" t="s">
        <v>7771</v>
      </c>
      <c r="I3150" t="s">
        <v>10768</v>
      </c>
      <c r="J3150">
        <f t="shared" si="49"/>
        <v>3149</v>
      </c>
    </row>
    <row r="3151" spans="1:10" x14ac:dyDescent="0.25">
      <c r="A3151" s="14" t="s">
        <v>547</v>
      </c>
      <c r="B3151" t="s">
        <v>548</v>
      </c>
      <c r="C3151" t="s">
        <v>10765</v>
      </c>
      <c r="D3151" t="s">
        <v>549</v>
      </c>
      <c r="E3151">
        <v>130110</v>
      </c>
      <c r="F3151">
        <v>95</v>
      </c>
      <c r="G3151" t="s">
        <v>550</v>
      </c>
      <c r="H3151" t="s">
        <v>7752</v>
      </c>
      <c r="I3151" t="s">
        <v>10768</v>
      </c>
      <c r="J3151">
        <f t="shared" si="49"/>
        <v>3150</v>
      </c>
    </row>
    <row r="3152" spans="1:10" x14ac:dyDescent="0.25">
      <c r="A3152" s="14" t="s">
        <v>551</v>
      </c>
      <c r="B3152" t="s">
        <v>6257</v>
      </c>
      <c r="C3152" t="s">
        <v>10765</v>
      </c>
      <c r="D3152" t="s">
        <v>552</v>
      </c>
      <c r="E3152">
        <v>190013</v>
      </c>
      <c r="F3152">
        <v>95</v>
      </c>
      <c r="G3152" t="s">
        <v>6259</v>
      </c>
      <c r="H3152" t="s">
        <v>7768</v>
      </c>
      <c r="I3152" t="s">
        <v>10768</v>
      </c>
      <c r="J3152">
        <f t="shared" si="49"/>
        <v>3151</v>
      </c>
    </row>
    <row r="3153" spans="1:10" x14ac:dyDescent="0.25">
      <c r="A3153" s="14" t="s">
        <v>553</v>
      </c>
      <c r="B3153" t="s">
        <v>554</v>
      </c>
      <c r="C3153" t="s">
        <v>10765</v>
      </c>
      <c r="D3153" t="s">
        <v>555</v>
      </c>
      <c r="E3153">
        <v>60249</v>
      </c>
      <c r="F3153">
        <v>95</v>
      </c>
      <c r="G3153" t="s">
        <v>556</v>
      </c>
      <c r="H3153" t="s">
        <v>7748</v>
      </c>
      <c r="I3153" t="s">
        <v>10768</v>
      </c>
      <c r="J3153">
        <f t="shared" si="49"/>
        <v>3152</v>
      </c>
    </row>
    <row r="3154" spans="1:10" x14ac:dyDescent="0.25">
      <c r="A3154" s="14" t="s">
        <v>557</v>
      </c>
      <c r="B3154" t="s">
        <v>558</v>
      </c>
      <c r="C3154" t="s">
        <v>10765</v>
      </c>
      <c r="D3154" t="s">
        <v>559</v>
      </c>
      <c r="E3154">
        <v>220084</v>
      </c>
      <c r="F3154">
        <v>95</v>
      </c>
      <c r="G3154" t="s">
        <v>560</v>
      </c>
      <c r="H3154" t="s">
        <v>7776</v>
      </c>
      <c r="I3154" t="s">
        <v>10768</v>
      </c>
      <c r="J3154">
        <f t="shared" si="49"/>
        <v>3153</v>
      </c>
    </row>
    <row r="3155" spans="1:10" x14ac:dyDescent="0.25">
      <c r="A3155" s="14" t="s">
        <v>11850</v>
      </c>
      <c r="B3155" t="s">
        <v>11851</v>
      </c>
      <c r="C3155" t="s">
        <v>10765</v>
      </c>
      <c r="D3155" t="s">
        <v>11852</v>
      </c>
      <c r="E3155">
        <v>490048</v>
      </c>
      <c r="F3155">
        <v>95</v>
      </c>
      <c r="G3155" t="s">
        <v>9580</v>
      </c>
      <c r="H3155" t="s">
        <v>11461</v>
      </c>
      <c r="I3155" t="s">
        <v>10768</v>
      </c>
      <c r="J3155">
        <f t="shared" si="49"/>
        <v>3154</v>
      </c>
    </row>
    <row r="3156" spans="1:10" x14ac:dyDescent="0.25">
      <c r="A3156" s="14" t="s">
        <v>11872</v>
      </c>
      <c r="B3156" t="s">
        <v>11873</v>
      </c>
      <c r="C3156" t="s">
        <v>10808</v>
      </c>
      <c r="D3156" t="s">
        <v>11874</v>
      </c>
      <c r="E3156">
        <v>160036</v>
      </c>
      <c r="F3156">
        <v>95</v>
      </c>
      <c r="G3156" t="s">
        <v>11875</v>
      </c>
      <c r="H3156" t="s">
        <v>11461</v>
      </c>
      <c r="I3156" t="s">
        <v>10768</v>
      </c>
      <c r="J3156">
        <f t="shared" si="49"/>
        <v>3155</v>
      </c>
    </row>
    <row r="3157" spans="1:10" x14ac:dyDescent="0.25">
      <c r="A3157" s="14" t="s">
        <v>561</v>
      </c>
      <c r="B3157" t="s">
        <v>562</v>
      </c>
      <c r="C3157" t="s">
        <v>10765</v>
      </c>
      <c r="D3157" t="s">
        <v>563</v>
      </c>
      <c r="E3157">
        <v>270103</v>
      </c>
      <c r="F3157">
        <v>95</v>
      </c>
      <c r="G3157" t="s">
        <v>564</v>
      </c>
      <c r="H3157" t="s">
        <v>7771</v>
      </c>
      <c r="I3157" t="s">
        <v>10768</v>
      </c>
      <c r="J3157">
        <f t="shared" si="49"/>
        <v>3156</v>
      </c>
    </row>
    <row r="3158" spans="1:10" x14ac:dyDescent="0.25">
      <c r="A3158" s="14" t="s">
        <v>565</v>
      </c>
      <c r="B3158" t="s">
        <v>9016</v>
      </c>
      <c r="C3158" t="s">
        <v>10765</v>
      </c>
      <c r="D3158" t="s">
        <v>566</v>
      </c>
      <c r="E3158">
        <v>210051</v>
      </c>
      <c r="F3158">
        <v>95</v>
      </c>
      <c r="G3158" t="s">
        <v>567</v>
      </c>
      <c r="H3158" t="s">
        <v>7752</v>
      </c>
      <c r="I3158" t="s">
        <v>10768</v>
      </c>
      <c r="J3158">
        <f t="shared" si="49"/>
        <v>3157</v>
      </c>
    </row>
    <row r="3159" spans="1:10" x14ac:dyDescent="0.25">
      <c r="A3159" s="14" t="s">
        <v>568</v>
      </c>
      <c r="B3159" t="s">
        <v>569</v>
      </c>
      <c r="C3159" t="s">
        <v>10808</v>
      </c>
      <c r="D3159" t="s">
        <v>570</v>
      </c>
      <c r="E3159">
        <v>50062</v>
      </c>
      <c r="F3159">
        <v>95</v>
      </c>
      <c r="G3159" t="s">
        <v>571</v>
      </c>
      <c r="H3159" t="s">
        <v>7776</v>
      </c>
      <c r="I3159" t="s">
        <v>10768</v>
      </c>
      <c r="J3159">
        <f t="shared" si="49"/>
        <v>3158</v>
      </c>
    </row>
    <row r="3160" spans="1:10" x14ac:dyDescent="0.25">
      <c r="A3160" s="14" t="s">
        <v>572</v>
      </c>
      <c r="B3160" t="s">
        <v>573</v>
      </c>
      <c r="C3160" t="s">
        <v>10765</v>
      </c>
      <c r="D3160" t="s">
        <v>574</v>
      </c>
      <c r="E3160">
        <v>40065</v>
      </c>
      <c r="F3160">
        <v>95</v>
      </c>
      <c r="G3160" t="s">
        <v>575</v>
      </c>
      <c r="H3160" t="s">
        <v>7748</v>
      </c>
      <c r="I3160" t="s">
        <v>10768</v>
      </c>
      <c r="J3160">
        <f t="shared" si="49"/>
        <v>3159</v>
      </c>
    </row>
    <row r="3161" spans="1:10" x14ac:dyDescent="0.25">
      <c r="A3161" s="14" t="s">
        <v>576</v>
      </c>
      <c r="B3161" t="s">
        <v>577</v>
      </c>
      <c r="C3161" t="s">
        <v>9874</v>
      </c>
      <c r="D3161" t="s">
        <v>8651</v>
      </c>
      <c r="E3161">
        <v>180103</v>
      </c>
      <c r="F3161">
        <v>95</v>
      </c>
      <c r="G3161" t="s">
        <v>578</v>
      </c>
      <c r="H3161" t="s">
        <v>7771</v>
      </c>
      <c r="I3161" t="s">
        <v>10768</v>
      </c>
      <c r="J3161">
        <f t="shared" si="49"/>
        <v>3160</v>
      </c>
    </row>
    <row r="3162" spans="1:10" x14ac:dyDescent="0.25">
      <c r="A3162" s="14" t="s">
        <v>579</v>
      </c>
      <c r="B3162" t="s">
        <v>580</v>
      </c>
      <c r="C3162" t="s">
        <v>10808</v>
      </c>
      <c r="D3162" t="s">
        <v>581</v>
      </c>
      <c r="E3162">
        <v>480215</v>
      </c>
      <c r="F3162">
        <v>95</v>
      </c>
      <c r="G3162" t="s">
        <v>582</v>
      </c>
      <c r="H3162" t="s">
        <v>7776</v>
      </c>
      <c r="I3162" t="s">
        <v>10768</v>
      </c>
      <c r="J3162">
        <f t="shared" si="49"/>
        <v>3161</v>
      </c>
    </row>
    <row r="3163" spans="1:10" x14ac:dyDescent="0.25">
      <c r="A3163" s="14" t="s">
        <v>583</v>
      </c>
      <c r="B3163" t="s">
        <v>584</v>
      </c>
      <c r="C3163" t="s">
        <v>10808</v>
      </c>
      <c r="D3163" t="s">
        <v>8490</v>
      </c>
      <c r="E3163">
        <v>470037</v>
      </c>
      <c r="F3163">
        <v>95</v>
      </c>
      <c r="G3163" t="s">
        <v>8491</v>
      </c>
      <c r="H3163" t="s">
        <v>7752</v>
      </c>
      <c r="I3163" t="s">
        <v>10768</v>
      </c>
      <c r="J3163">
        <f t="shared" si="49"/>
        <v>3162</v>
      </c>
    </row>
    <row r="3164" spans="1:10" x14ac:dyDescent="0.25">
      <c r="A3164" s="14" t="s">
        <v>585</v>
      </c>
      <c r="B3164" t="s">
        <v>586</v>
      </c>
      <c r="C3164" t="s">
        <v>9874</v>
      </c>
      <c r="D3164" t="s">
        <v>7997</v>
      </c>
      <c r="E3164">
        <v>390026</v>
      </c>
      <c r="F3164">
        <v>95</v>
      </c>
      <c r="G3164" t="s">
        <v>7998</v>
      </c>
      <c r="H3164" t="s">
        <v>7771</v>
      </c>
      <c r="I3164" t="s">
        <v>10768</v>
      </c>
      <c r="J3164">
        <f t="shared" si="49"/>
        <v>3163</v>
      </c>
    </row>
    <row r="3165" spans="1:10" x14ac:dyDescent="0.25">
      <c r="A3165" s="14" t="s">
        <v>587</v>
      </c>
      <c r="B3165" t="s">
        <v>588</v>
      </c>
      <c r="C3165" t="s">
        <v>10765</v>
      </c>
      <c r="D3165" t="s">
        <v>589</v>
      </c>
      <c r="E3165">
        <v>190131</v>
      </c>
      <c r="F3165">
        <v>95</v>
      </c>
      <c r="G3165" t="s">
        <v>590</v>
      </c>
      <c r="H3165" t="s">
        <v>7768</v>
      </c>
      <c r="I3165" t="s">
        <v>10768</v>
      </c>
      <c r="J3165">
        <f t="shared" si="49"/>
        <v>3164</v>
      </c>
    </row>
    <row r="3166" spans="1:10" x14ac:dyDescent="0.25">
      <c r="A3166" s="14" t="s">
        <v>591</v>
      </c>
      <c r="B3166" t="s">
        <v>592</v>
      </c>
      <c r="C3166" t="s">
        <v>10765</v>
      </c>
      <c r="D3166" t="s">
        <v>593</v>
      </c>
      <c r="E3166">
        <v>210061</v>
      </c>
      <c r="F3166">
        <v>95</v>
      </c>
      <c r="G3166" t="s">
        <v>594</v>
      </c>
      <c r="H3166" t="s">
        <v>7752</v>
      </c>
      <c r="I3166" t="s">
        <v>10768</v>
      </c>
      <c r="J3166">
        <f t="shared" si="49"/>
        <v>3165</v>
      </c>
    </row>
    <row r="3167" spans="1:10" x14ac:dyDescent="0.25">
      <c r="A3167" s="14" t="s">
        <v>9920</v>
      </c>
      <c r="B3167" t="s">
        <v>9921</v>
      </c>
      <c r="C3167" t="s">
        <v>10765</v>
      </c>
      <c r="D3167" t="s">
        <v>9922</v>
      </c>
      <c r="E3167">
        <v>160002</v>
      </c>
      <c r="F3167">
        <v>95</v>
      </c>
      <c r="G3167" t="s">
        <v>9923</v>
      </c>
      <c r="H3167" t="s">
        <v>11461</v>
      </c>
      <c r="I3167" t="s">
        <v>10768</v>
      </c>
      <c r="J3167">
        <f t="shared" si="49"/>
        <v>3166</v>
      </c>
    </row>
    <row r="3168" spans="1:10" x14ac:dyDescent="0.25">
      <c r="A3168" s="14" t="s">
        <v>9980</v>
      </c>
      <c r="B3168" t="s">
        <v>9981</v>
      </c>
      <c r="C3168" t="s">
        <v>10765</v>
      </c>
      <c r="D3168" t="s">
        <v>9982</v>
      </c>
      <c r="E3168">
        <v>160005</v>
      </c>
      <c r="F3168">
        <v>95</v>
      </c>
      <c r="G3168" t="s">
        <v>9983</v>
      </c>
      <c r="H3168" t="s">
        <v>11461</v>
      </c>
      <c r="I3168" t="s">
        <v>10768</v>
      </c>
      <c r="J3168">
        <f t="shared" si="49"/>
        <v>3167</v>
      </c>
    </row>
    <row r="3169" spans="1:10" x14ac:dyDescent="0.25">
      <c r="A3169" s="14" t="s">
        <v>9404</v>
      </c>
      <c r="B3169" t="s">
        <v>9405</v>
      </c>
      <c r="C3169" t="s">
        <v>10765</v>
      </c>
      <c r="D3169" t="s">
        <v>9406</v>
      </c>
      <c r="E3169">
        <v>300058</v>
      </c>
      <c r="F3169">
        <v>95</v>
      </c>
      <c r="G3169" t="s">
        <v>9407</v>
      </c>
      <c r="H3169" t="s">
        <v>11461</v>
      </c>
      <c r="I3169" t="s">
        <v>10768</v>
      </c>
      <c r="J3169">
        <f t="shared" si="49"/>
        <v>3168</v>
      </c>
    </row>
    <row r="3170" spans="1:10" x14ac:dyDescent="0.25">
      <c r="A3170" s="14" t="s">
        <v>595</v>
      </c>
      <c r="B3170" t="s">
        <v>596</v>
      </c>
      <c r="C3170" t="s">
        <v>10765</v>
      </c>
      <c r="D3170" t="s">
        <v>597</v>
      </c>
      <c r="E3170">
        <v>320014</v>
      </c>
      <c r="F3170">
        <v>95</v>
      </c>
      <c r="G3170" t="s">
        <v>12308</v>
      </c>
      <c r="H3170" t="s">
        <v>7748</v>
      </c>
      <c r="I3170" t="s">
        <v>10768</v>
      </c>
      <c r="J3170">
        <f t="shared" si="49"/>
        <v>3169</v>
      </c>
    </row>
    <row r="3171" spans="1:10" x14ac:dyDescent="0.25">
      <c r="A3171" s="14" t="s">
        <v>9462</v>
      </c>
      <c r="B3171" t="s">
        <v>9463</v>
      </c>
      <c r="C3171" t="s">
        <v>10765</v>
      </c>
      <c r="D3171" t="s">
        <v>9464</v>
      </c>
      <c r="E3171">
        <v>160030</v>
      </c>
      <c r="F3171">
        <v>95</v>
      </c>
      <c r="G3171" t="s">
        <v>9465</v>
      </c>
      <c r="H3171" t="s">
        <v>11461</v>
      </c>
      <c r="I3171" t="s">
        <v>10768</v>
      </c>
      <c r="J3171">
        <f t="shared" si="49"/>
        <v>3170</v>
      </c>
    </row>
    <row r="3172" spans="1:10" x14ac:dyDescent="0.25">
      <c r="A3172" s="14" t="s">
        <v>9318</v>
      </c>
      <c r="B3172" t="s">
        <v>9319</v>
      </c>
      <c r="C3172" t="s">
        <v>10765</v>
      </c>
      <c r="D3172" t="s">
        <v>9320</v>
      </c>
      <c r="E3172">
        <v>490023</v>
      </c>
      <c r="F3172">
        <v>95</v>
      </c>
      <c r="G3172" t="s">
        <v>9321</v>
      </c>
      <c r="H3172" t="s">
        <v>11461</v>
      </c>
      <c r="I3172" t="s">
        <v>10768</v>
      </c>
      <c r="J3172">
        <f t="shared" si="49"/>
        <v>3171</v>
      </c>
    </row>
    <row r="3173" spans="1:10" x14ac:dyDescent="0.25">
      <c r="A3173" s="14" t="s">
        <v>11120</v>
      </c>
      <c r="B3173" t="s">
        <v>11121</v>
      </c>
      <c r="C3173" t="s">
        <v>10765</v>
      </c>
      <c r="D3173" t="s">
        <v>11122</v>
      </c>
      <c r="E3173">
        <v>560010</v>
      </c>
      <c r="F3173">
        <v>95</v>
      </c>
      <c r="G3173" t="s">
        <v>11123</v>
      </c>
      <c r="H3173" t="s">
        <v>11461</v>
      </c>
      <c r="I3173" t="s">
        <v>10768</v>
      </c>
      <c r="J3173">
        <f t="shared" si="49"/>
        <v>3172</v>
      </c>
    </row>
    <row r="3174" spans="1:10" x14ac:dyDescent="0.25">
      <c r="A3174" s="14" t="s">
        <v>10357</v>
      </c>
      <c r="B3174" t="s">
        <v>10358</v>
      </c>
      <c r="C3174" t="s">
        <v>10765</v>
      </c>
      <c r="D3174" t="s">
        <v>10359</v>
      </c>
      <c r="E3174">
        <v>490010</v>
      </c>
      <c r="F3174">
        <v>95</v>
      </c>
      <c r="G3174" t="s">
        <v>10360</v>
      </c>
      <c r="H3174" t="s">
        <v>11461</v>
      </c>
      <c r="I3174" t="s">
        <v>10768</v>
      </c>
      <c r="J3174">
        <f t="shared" si="49"/>
        <v>3173</v>
      </c>
    </row>
    <row r="3175" spans="1:10" x14ac:dyDescent="0.25">
      <c r="A3175" s="14" t="s">
        <v>10763</v>
      </c>
      <c r="B3175" t="s">
        <v>10764</v>
      </c>
      <c r="C3175" t="s">
        <v>10765</v>
      </c>
      <c r="D3175" t="s">
        <v>10766</v>
      </c>
      <c r="E3175">
        <v>160038</v>
      </c>
      <c r="F3175">
        <v>95</v>
      </c>
      <c r="G3175" t="s">
        <v>10767</v>
      </c>
      <c r="H3175" t="s">
        <v>11461</v>
      </c>
      <c r="I3175" t="s">
        <v>10768</v>
      </c>
      <c r="J3175">
        <f t="shared" si="49"/>
        <v>3174</v>
      </c>
    </row>
    <row r="3176" spans="1:10" x14ac:dyDescent="0.25">
      <c r="A3176" s="14" t="s">
        <v>9581</v>
      </c>
      <c r="B3176" t="s">
        <v>9582</v>
      </c>
      <c r="C3176" t="s">
        <v>9874</v>
      </c>
      <c r="D3176" t="s">
        <v>9579</v>
      </c>
      <c r="E3176">
        <v>490032</v>
      </c>
      <c r="F3176">
        <v>95</v>
      </c>
      <c r="G3176" t="s">
        <v>9580</v>
      </c>
      <c r="H3176" t="s">
        <v>11461</v>
      </c>
      <c r="I3176" t="s">
        <v>10768</v>
      </c>
      <c r="J3176">
        <f t="shared" si="49"/>
        <v>3175</v>
      </c>
    </row>
    <row r="3177" spans="1:10" x14ac:dyDescent="0.25">
      <c r="A3177" s="14" t="s">
        <v>12496</v>
      </c>
      <c r="B3177" t="s">
        <v>12497</v>
      </c>
      <c r="C3177" t="s">
        <v>10765</v>
      </c>
      <c r="D3177" t="s">
        <v>12498</v>
      </c>
      <c r="E3177">
        <v>490021</v>
      </c>
      <c r="F3177">
        <v>95</v>
      </c>
      <c r="G3177" t="s">
        <v>12499</v>
      </c>
      <c r="H3177" t="s">
        <v>11461</v>
      </c>
      <c r="I3177" t="s">
        <v>10768</v>
      </c>
      <c r="J3177">
        <f t="shared" si="49"/>
        <v>3176</v>
      </c>
    </row>
    <row r="3178" spans="1:10" x14ac:dyDescent="0.25">
      <c r="A3178" s="14" t="s">
        <v>9892</v>
      </c>
      <c r="B3178" t="s">
        <v>9893</v>
      </c>
      <c r="C3178" t="s">
        <v>10765</v>
      </c>
      <c r="D3178" t="s">
        <v>9894</v>
      </c>
      <c r="E3178">
        <v>490001</v>
      </c>
      <c r="F3178">
        <v>95</v>
      </c>
      <c r="G3178" t="s">
        <v>9895</v>
      </c>
      <c r="H3178" t="s">
        <v>11461</v>
      </c>
      <c r="I3178" t="s">
        <v>10768</v>
      </c>
      <c r="J3178">
        <f t="shared" si="49"/>
        <v>3177</v>
      </c>
    </row>
    <row r="3179" spans="1:10" x14ac:dyDescent="0.25">
      <c r="A3179" s="14" t="s">
        <v>9384</v>
      </c>
      <c r="B3179" t="s">
        <v>9385</v>
      </c>
      <c r="C3179" t="s">
        <v>10765</v>
      </c>
      <c r="D3179" t="s">
        <v>9386</v>
      </c>
      <c r="E3179">
        <v>490025</v>
      </c>
      <c r="F3179">
        <v>95</v>
      </c>
      <c r="G3179" t="s">
        <v>9387</v>
      </c>
      <c r="H3179" t="s">
        <v>11461</v>
      </c>
      <c r="I3179" t="s">
        <v>10768</v>
      </c>
      <c r="J3179">
        <f t="shared" si="49"/>
        <v>3178</v>
      </c>
    </row>
    <row r="3180" spans="1:10" x14ac:dyDescent="0.25">
      <c r="A3180" s="14" t="s">
        <v>11047</v>
      </c>
      <c r="B3180" t="s">
        <v>11048</v>
      </c>
      <c r="C3180" t="s">
        <v>10765</v>
      </c>
      <c r="D3180" t="s">
        <v>11049</v>
      </c>
      <c r="E3180">
        <v>560008</v>
      </c>
      <c r="F3180">
        <v>95</v>
      </c>
      <c r="G3180" t="s">
        <v>11050</v>
      </c>
      <c r="H3180" t="s">
        <v>11461</v>
      </c>
      <c r="I3180" t="s">
        <v>10768</v>
      </c>
      <c r="J3180">
        <f t="shared" si="49"/>
        <v>3179</v>
      </c>
    </row>
    <row r="3181" spans="1:10" x14ac:dyDescent="0.25">
      <c r="A3181" s="14" t="s">
        <v>11124</v>
      </c>
      <c r="B3181" t="s">
        <v>11125</v>
      </c>
      <c r="C3181" t="s">
        <v>10765</v>
      </c>
      <c r="D3181" t="s">
        <v>11126</v>
      </c>
      <c r="E3181">
        <v>490045</v>
      </c>
      <c r="F3181">
        <v>95</v>
      </c>
      <c r="G3181" t="s">
        <v>11127</v>
      </c>
      <c r="H3181" t="s">
        <v>11461</v>
      </c>
      <c r="I3181" t="s">
        <v>10768</v>
      </c>
      <c r="J3181">
        <f t="shared" si="49"/>
        <v>3180</v>
      </c>
    </row>
    <row r="3182" spans="1:10" x14ac:dyDescent="0.25">
      <c r="A3182" s="14" t="s">
        <v>10931</v>
      </c>
      <c r="B3182" t="s">
        <v>10932</v>
      </c>
      <c r="C3182" t="s">
        <v>10765</v>
      </c>
      <c r="D3182" t="s">
        <v>10933</v>
      </c>
      <c r="E3182">
        <v>160061</v>
      </c>
      <c r="F3182">
        <v>95</v>
      </c>
      <c r="G3182" t="s">
        <v>10934</v>
      </c>
      <c r="H3182" t="s">
        <v>11461</v>
      </c>
      <c r="I3182" t="s">
        <v>10768</v>
      </c>
      <c r="J3182">
        <f t="shared" si="49"/>
        <v>3181</v>
      </c>
    </row>
    <row r="3183" spans="1:10" x14ac:dyDescent="0.25">
      <c r="A3183" s="14" t="s">
        <v>12508</v>
      </c>
      <c r="B3183" t="s">
        <v>12509</v>
      </c>
      <c r="C3183" t="s">
        <v>10765</v>
      </c>
      <c r="D3183" t="s">
        <v>12510</v>
      </c>
      <c r="E3183">
        <v>160025</v>
      </c>
      <c r="F3183">
        <v>95</v>
      </c>
      <c r="G3183" t="s">
        <v>12511</v>
      </c>
      <c r="H3183" t="s">
        <v>11461</v>
      </c>
      <c r="I3183" t="s">
        <v>10768</v>
      </c>
      <c r="J3183">
        <f t="shared" si="49"/>
        <v>3182</v>
      </c>
    </row>
    <row r="3184" spans="1:10" x14ac:dyDescent="0.25">
      <c r="A3184" s="14" t="s">
        <v>11772</v>
      </c>
      <c r="B3184" t="s">
        <v>11773</v>
      </c>
      <c r="C3184" t="s">
        <v>10765</v>
      </c>
      <c r="D3184" t="s">
        <v>11774</v>
      </c>
      <c r="E3184">
        <v>490034</v>
      </c>
      <c r="F3184">
        <v>95</v>
      </c>
      <c r="G3184" t="s">
        <v>11775</v>
      </c>
      <c r="H3184" t="s">
        <v>11461</v>
      </c>
      <c r="I3184" t="s">
        <v>10768</v>
      </c>
      <c r="J3184">
        <f t="shared" si="49"/>
        <v>3183</v>
      </c>
    </row>
    <row r="3185" spans="1:10" x14ac:dyDescent="0.25">
      <c r="A3185" s="14" t="s">
        <v>11043</v>
      </c>
      <c r="B3185" t="s">
        <v>11044</v>
      </c>
      <c r="C3185" t="s">
        <v>10765</v>
      </c>
      <c r="D3185" t="s">
        <v>11045</v>
      </c>
      <c r="E3185">
        <v>160011</v>
      </c>
      <c r="F3185">
        <v>95</v>
      </c>
      <c r="G3185" t="s">
        <v>11046</v>
      </c>
      <c r="H3185" t="s">
        <v>11461</v>
      </c>
      <c r="I3185" t="s">
        <v>10768</v>
      </c>
      <c r="J3185">
        <f t="shared" si="49"/>
        <v>3184</v>
      </c>
    </row>
    <row r="3186" spans="1:10" x14ac:dyDescent="0.25">
      <c r="A3186" s="14" t="s">
        <v>10373</v>
      </c>
      <c r="B3186" t="s">
        <v>10374</v>
      </c>
      <c r="C3186" t="s">
        <v>10765</v>
      </c>
      <c r="D3186" t="s">
        <v>10375</v>
      </c>
      <c r="E3186">
        <v>490055</v>
      </c>
      <c r="F3186">
        <v>95</v>
      </c>
      <c r="G3186" t="s">
        <v>10376</v>
      </c>
      <c r="H3186" t="s">
        <v>11461</v>
      </c>
      <c r="I3186" t="s">
        <v>10768</v>
      </c>
      <c r="J3186">
        <f t="shared" si="49"/>
        <v>3185</v>
      </c>
    </row>
    <row r="3187" spans="1:10" x14ac:dyDescent="0.25">
      <c r="A3187" s="14" t="s">
        <v>9877</v>
      </c>
      <c r="B3187" t="s">
        <v>9878</v>
      </c>
      <c r="C3187" t="s">
        <v>10765</v>
      </c>
      <c r="D3187" t="s">
        <v>9879</v>
      </c>
      <c r="E3187">
        <v>410004</v>
      </c>
      <c r="F3187">
        <v>95</v>
      </c>
      <c r="G3187" t="s">
        <v>9880</v>
      </c>
      <c r="H3187" t="s">
        <v>11461</v>
      </c>
      <c r="I3187" t="s">
        <v>10768</v>
      </c>
      <c r="J3187">
        <f t="shared" si="49"/>
        <v>3186</v>
      </c>
    </row>
    <row r="3188" spans="1:10" x14ac:dyDescent="0.25">
      <c r="A3188" s="14" t="s">
        <v>598</v>
      </c>
      <c r="B3188" t="s">
        <v>599</v>
      </c>
      <c r="C3188" t="s">
        <v>10765</v>
      </c>
      <c r="D3188" t="s">
        <v>600</v>
      </c>
      <c r="E3188">
        <v>550016</v>
      </c>
      <c r="F3188">
        <v>95</v>
      </c>
      <c r="G3188" t="s">
        <v>601</v>
      </c>
      <c r="H3188" t="s">
        <v>7771</v>
      </c>
      <c r="I3188" t="s">
        <v>10768</v>
      </c>
      <c r="J3188">
        <f t="shared" si="49"/>
        <v>3187</v>
      </c>
    </row>
    <row r="3189" spans="1:10" x14ac:dyDescent="0.25">
      <c r="A3189" s="14" t="s">
        <v>602</v>
      </c>
      <c r="B3189" t="s">
        <v>603</v>
      </c>
      <c r="C3189" t="s">
        <v>10765</v>
      </c>
      <c r="D3189" t="s">
        <v>604</v>
      </c>
      <c r="E3189">
        <v>280019</v>
      </c>
      <c r="F3189">
        <v>95</v>
      </c>
      <c r="G3189" t="s">
        <v>605</v>
      </c>
      <c r="H3189" t="s">
        <v>7752</v>
      </c>
      <c r="I3189" t="s">
        <v>10768</v>
      </c>
      <c r="J3189">
        <f t="shared" si="49"/>
        <v>3188</v>
      </c>
    </row>
    <row r="3190" spans="1:10" x14ac:dyDescent="0.25">
      <c r="A3190" s="14" t="s">
        <v>606</v>
      </c>
      <c r="B3190" t="s">
        <v>607</v>
      </c>
      <c r="C3190" t="s">
        <v>10765</v>
      </c>
      <c r="D3190" t="s">
        <v>608</v>
      </c>
      <c r="E3190">
        <v>290118</v>
      </c>
      <c r="F3190">
        <v>95</v>
      </c>
      <c r="G3190" t="s">
        <v>609</v>
      </c>
      <c r="H3190" t="s">
        <v>7768</v>
      </c>
      <c r="I3190" t="s">
        <v>10768</v>
      </c>
      <c r="J3190">
        <f t="shared" si="49"/>
        <v>3189</v>
      </c>
    </row>
    <row r="3191" spans="1:10" x14ac:dyDescent="0.25">
      <c r="A3191" s="14" t="s">
        <v>610</v>
      </c>
      <c r="B3191" t="s">
        <v>611</v>
      </c>
      <c r="C3191" t="s">
        <v>10765</v>
      </c>
      <c r="D3191" t="s">
        <v>612</v>
      </c>
      <c r="E3191">
        <v>420068</v>
      </c>
      <c r="F3191">
        <v>95</v>
      </c>
      <c r="G3191" t="s">
        <v>613</v>
      </c>
      <c r="H3191" t="s">
        <v>7761</v>
      </c>
      <c r="I3191" t="s">
        <v>10768</v>
      </c>
      <c r="J3191">
        <f t="shared" si="49"/>
        <v>3190</v>
      </c>
    </row>
    <row r="3192" spans="1:10" x14ac:dyDescent="0.25">
      <c r="A3192" s="14" t="s">
        <v>614</v>
      </c>
      <c r="B3192" t="s">
        <v>615</v>
      </c>
      <c r="C3192" t="s">
        <v>10765</v>
      </c>
      <c r="D3192" t="s">
        <v>616</v>
      </c>
      <c r="E3192">
        <v>470079</v>
      </c>
      <c r="F3192">
        <v>95</v>
      </c>
      <c r="G3192" t="s">
        <v>617</v>
      </c>
      <c r="H3192" t="s">
        <v>7752</v>
      </c>
      <c r="I3192" t="s">
        <v>10768</v>
      </c>
      <c r="J3192">
        <f t="shared" si="49"/>
        <v>3191</v>
      </c>
    </row>
    <row r="3193" spans="1:10" x14ac:dyDescent="0.25">
      <c r="A3193" s="14" t="s">
        <v>618</v>
      </c>
      <c r="B3193" t="s">
        <v>619</v>
      </c>
      <c r="C3193" t="s">
        <v>10765</v>
      </c>
      <c r="D3193" t="s">
        <v>620</v>
      </c>
      <c r="E3193">
        <v>450021</v>
      </c>
      <c r="F3193">
        <v>95</v>
      </c>
      <c r="G3193" t="s">
        <v>621</v>
      </c>
      <c r="H3193" t="s">
        <v>7752</v>
      </c>
      <c r="I3193" t="s">
        <v>10768</v>
      </c>
      <c r="J3193">
        <f t="shared" si="49"/>
        <v>3192</v>
      </c>
    </row>
    <row r="3194" spans="1:10" x14ac:dyDescent="0.25">
      <c r="A3194" s="14" t="s">
        <v>622</v>
      </c>
      <c r="B3194" t="s">
        <v>623</v>
      </c>
      <c r="C3194" t="s">
        <v>9874</v>
      </c>
      <c r="D3194" t="s">
        <v>624</v>
      </c>
      <c r="E3194">
        <v>550090</v>
      </c>
      <c r="F3194">
        <v>95</v>
      </c>
      <c r="G3194" t="s">
        <v>625</v>
      </c>
      <c r="H3194" t="s">
        <v>7771</v>
      </c>
      <c r="I3194" t="s">
        <v>10768</v>
      </c>
      <c r="J3194">
        <f t="shared" si="49"/>
        <v>3193</v>
      </c>
    </row>
    <row r="3195" spans="1:10" x14ac:dyDescent="0.25">
      <c r="A3195" s="14" t="s">
        <v>626</v>
      </c>
      <c r="B3195" t="s">
        <v>627</v>
      </c>
      <c r="C3195" t="s">
        <v>9874</v>
      </c>
      <c r="D3195" t="s">
        <v>628</v>
      </c>
      <c r="E3195">
        <v>170105</v>
      </c>
      <c r="F3195">
        <v>95</v>
      </c>
      <c r="G3195" t="s">
        <v>629</v>
      </c>
      <c r="H3195" t="s">
        <v>7771</v>
      </c>
      <c r="I3195" t="s">
        <v>10768</v>
      </c>
      <c r="J3195">
        <f t="shared" si="49"/>
        <v>3194</v>
      </c>
    </row>
    <row r="3196" spans="1:10" x14ac:dyDescent="0.25">
      <c r="A3196" s="14" t="s">
        <v>9496</v>
      </c>
      <c r="B3196" t="s">
        <v>9497</v>
      </c>
      <c r="C3196" t="s">
        <v>10765</v>
      </c>
      <c r="D3196" t="s">
        <v>9498</v>
      </c>
      <c r="E3196">
        <v>530168</v>
      </c>
      <c r="F3196">
        <v>95</v>
      </c>
      <c r="G3196" t="s">
        <v>9499</v>
      </c>
      <c r="H3196" t="s">
        <v>11461</v>
      </c>
      <c r="I3196" t="s">
        <v>10768</v>
      </c>
      <c r="J3196">
        <f t="shared" si="49"/>
        <v>3195</v>
      </c>
    </row>
    <row r="3197" spans="1:10" x14ac:dyDescent="0.25">
      <c r="A3197" s="14" t="s">
        <v>630</v>
      </c>
      <c r="B3197" t="s">
        <v>631</v>
      </c>
      <c r="C3197" t="s">
        <v>10765</v>
      </c>
      <c r="D3197" t="s">
        <v>632</v>
      </c>
      <c r="E3197">
        <v>170085</v>
      </c>
      <c r="F3197">
        <v>95</v>
      </c>
      <c r="G3197" t="s">
        <v>633</v>
      </c>
      <c r="H3197" t="s">
        <v>7771</v>
      </c>
      <c r="I3197" t="s">
        <v>10768</v>
      </c>
      <c r="J3197">
        <f t="shared" si="49"/>
        <v>3196</v>
      </c>
    </row>
    <row r="3198" spans="1:10" x14ac:dyDescent="0.25">
      <c r="A3198" s="14" t="s">
        <v>634</v>
      </c>
      <c r="B3198" t="s">
        <v>635</v>
      </c>
      <c r="C3198" t="s">
        <v>10765</v>
      </c>
      <c r="D3198" t="s">
        <v>636</v>
      </c>
      <c r="E3198">
        <v>370102</v>
      </c>
      <c r="F3198">
        <v>95</v>
      </c>
      <c r="G3198" t="s">
        <v>637</v>
      </c>
      <c r="H3198" t="s">
        <v>7752</v>
      </c>
      <c r="I3198" t="s">
        <v>10768</v>
      </c>
      <c r="J3198">
        <f t="shared" si="49"/>
        <v>3197</v>
      </c>
    </row>
    <row r="3199" spans="1:10" x14ac:dyDescent="0.25">
      <c r="A3199" s="14" t="s">
        <v>638</v>
      </c>
      <c r="B3199" t="s">
        <v>639</v>
      </c>
      <c r="C3199" t="s">
        <v>10765</v>
      </c>
      <c r="D3199" t="s">
        <v>640</v>
      </c>
      <c r="E3199">
        <v>60268</v>
      </c>
      <c r="F3199">
        <v>95</v>
      </c>
      <c r="G3199" t="s">
        <v>641</v>
      </c>
      <c r="H3199" t="s">
        <v>7748</v>
      </c>
      <c r="I3199" t="s">
        <v>10768</v>
      </c>
      <c r="J3199">
        <f t="shared" si="49"/>
        <v>3198</v>
      </c>
    </row>
    <row r="3200" spans="1:10" x14ac:dyDescent="0.25">
      <c r="A3200" s="14" t="s">
        <v>642</v>
      </c>
      <c r="B3200" t="s">
        <v>643</v>
      </c>
      <c r="C3200" t="s">
        <v>10765</v>
      </c>
      <c r="D3200" t="s">
        <v>644</v>
      </c>
      <c r="E3200">
        <v>200510</v>
      </c>
      <c r="F3200">
        <v>95</v>
      </c>
      <c r="G3200" t="s">
        <v>645</v>
      </c>
      <c r="H3200" t="s">
        <v>7768</v>
      </c>
      <c r="I3200" t="s">
        <v>10768</v>
      </c>
      <c r="J3200">
        <f t="shared" si="49"/>
        <v>3199</v>
      </c>
    </row>
    <row r="3201" spans="1:10" x14ac:dyDescent="0.25">
      <c r="A3201" s="14" t="s">
        <v>646</v>
      </c>
      <c r="B3201" t="s">
        <v>647</v>
      </c>
      <c r="C3201" t="s">
        <v>10765</v>
      </c>
      <c r="D3201" t="s">
        <v>648</v>
      </c>
      <c r="E3201">
        <v>420087</v>
      </c>
      <c r="F3201">
        <v>95</v>
      </c>
      <c r="G3201" t="s">
        <v>5201</v>
      </c>
      <c r="H3201" t="s">
        <v>7761</v>
      </c>
      <c r="I3201" t="s">
        <v>10768</v>
      </c>
      <c r="J3201">
        <f t="shared" si="49"/>
        <v>3200</v>
      </c>
    </row>
    <row r="3202" spans="1:10" x14ac:dyDescent="0.25">
      <c r="A3202" s="14" t="s">
        <v>649</v>
      </c>
      <c r="B3202" t="s">
        <v>650</v>
      </c>
      <c r="C3202" t="s">
        <v>10765</v>
      </c>
      <c r="D3202" t="s">
        <v>651</v>
      </c>
      <c r="E3202">
        <v>270070</v>
      </c>
      <c r="F3202">
        <v>95</v>
      </c>
      <c r="G3202" t="s">
        <v>652</v>
      </c>
      <c r="H3202" t="s">
        <v>7771</v>
      </c>
      <c r="I3202" t="s">
        <v>10768</v>
      </c>
      <c r="J3202">
        <f t="shared" si="49"/>
        <v>3201</v>
      </c>
    </row>
    <row r="3203" spans="1:10" x14ac:dyDescent="0.25">
      <c r="A3203" s="14" t="s">
        <v>653</v>
      </c>
      <c r="B3203" t="s">
        <v>654</v>
      </c>
      <c r="C3203" t="s">
        <v>10765</v>
      </c>
      <c r="D3203" t="s">
        <v>655</v>
      </c>
      <c r="E3203">
        <v>200084</v>
      </c>
      <c r="F3203">
        <v>95</v>
      </c>
      <c r="G3203" t="s">
        <v>6544</v>
      </c>
      <c r="H3203" t="s">
        <v>7768</v>
      </c>
      <c r="I3203" t="s">
        <v>10768</v>
      </c>
      <c r="J3203">
        <f t="shared" si="49"/>
        <v>3202</v>
      </c>
    </row>
    <row r="3204" spans="1:10" x14ac:dyDescent="0.25">
      <c r="A3204" s="14" t="s">
        <v>656</v>
      </c>
      <c r="B3204" t="s">
        <v>657</v>
      </c>
      <c r="C3204" t="s">
        <v>9874</v>
      </c>
      <c r="D3204" t="s">
        <v>8651</v>
      </c>
      <c r="E3204">
        <v>180040</v>
      </c>
      <c r="F3204">
        <v>95</v>
      </c>
      <c r="G3204" t="s">
        <v>8652</v>
      </c>
      <c r="H3204" t="s">
        <v>7771</v>
      </c>
      <c r="I3204" t="s">
        <v>10768</v>
      </c>
      <c r="J3204">
        <f t="shared" ref="J3204:J3267" si="50">J3203+1</f>
        <v>3203</v>
      </c>
    </row>
    <row r="3205" spans="1:10" x14ac:dyDescent="0.25">
      <c r="A3205" s="14" t="s">
        <v>658</v>
      </c>
      <c r="B3205" t="s">
        <v>659</v>
      </c>
      <c r="C3205" t="s">
        <v>10765</v>
      </c>
      <c r="D3205" t="s">
        <v>660</v>
      </c>
      <c r="E3205">
        <v>390006</v>
      </c>
      <c r="F3205">
        <v>95</v>
      </c>
      <c r="G3205" t="s">
        <v>661</v>
      </c>
      <c r="H3205" t="s">
        <v>7771</v>
      </c>
      <c r="I3205" t="s">
        <v>10768</v>
      </c>
      <c r="J3205">
        <f t="shared" si="50"/>
        <v>3204</v>
      </c>
    </row>
    <row r="3206" spans="1:10" x14ac:dyDescent="0.25">
      <c r="A3206" s="14" t="s">
        <v>662</v>
      </c>
      <c r="B3206" t="s">
        <v>663</v>
      </c>
      <c r="C3206" t="s">
        <v>10808</v>
      </c>
      <c r="D3206" t="s">
        <v>664</v>
      </c>
      <c r="E3206">
        <v>20309</v>
      </c>
      <c r="F3206">
        <v>95</v>
      </c>
      <c r="G3206" t="s">
        <v>7756</v>
      </c>
      <c r="H3206" t="s">
        <v>7757</v>
      </c>
      <c r="I3206" t="s">
        <v>10768</v>
      </c>
      <c r="J3206">
        <f t="shared" si="50"/>
        <v>3205</v>
      </c>
    </row>
    <row r="3207" spans="1:10" x14ac:dyDescent="0.25">
      <c r="A3207" s="14" t="s">
        <v>665</v>
      </c>
      <c r="B3207" t="s">
        <v>666</v>
      </c>
      <c r="C3207" t="s">
        <v>10765</v>
      </c>
      <c r="D3207" t="s">
        <v>667</v>
      </c>
      <c r="E3207">
        <v>290111</v>
      </c>
      <c r="F3207">
        <v>95</v>
      </c>
      <c r="G3207" t="s">
        <v>668</v>
      </c>
      <c r="H3207" t="s">
        <v>7768</v>
      </c>
      <c r="I3207" t="s">
        <v>10768</v>
      </c>
      <c r="J3207">
        <f t="shared" si="50"/>
        <v>3206</v>
      </c>
    </row>
    <row r="3208" spans="1:10" x14ac:dyDescent="0.25">
      <c r="A3208" s="14" t="s">
        <v>669</v>
      </c>
      <c r="B3208" t="s">
        <v>670</v>
      </c>
      <c r="C3208" t="s">
        <v>10765</v>
      </c>
      <c r="D3208" t="s">
        <v>671</v>
      </c>
      <c r="E3208">
        <v>550115</v>
      </c>
      <c r="F3208">
        <v>95</v>
      </c>
      <c r="G3208" t="s">
        <v>670</v>
      </c>
      <c r="H3208" t="s">
        <v>7771</v>
      </c>
      <c r="I3208" t="s">
        <v>10768</v>
      </c>
      <c r="J3208">
        <f t="shared" si="50"/>
        <v>3207</v>
      </c>
    </row>
    <row r="3209" spans="1:10" x14ac:dyDescent="0.25">
      <c r="A3209" s="14" t="s">
        <v>672</v>
      </c>
      <c r="B3209" t="s">
        <v>673</v>
      </c>
      <c r="C3209" t="s">
        <v>10808</v>
      </c>
      <c r="D3209" t="s">
        <v>674</v>
      </c>
      <c r="E3209">
        <v>420096</v>
      </c>
      <c r="F3209">
        <v>95</v>
      </c>
      <c r="G3209" t="s">
        <v>675</v>
      </c>
      <c r="H3209" t="s">
        <v>7761</v>
      </c>
      <c r="I3209" t="s">
        <v>10768</v>
      </c>
      <c r="J3209">
        <f t="shared" si="50"/>
        <v>3208</v>
      </c>
    </row>
    <row r="3210" spans="1:10" x14ac:dyDescent="0.25">
      <c r="A3210" s="14" t="s">
        <v>676</v>
      </c>
      <c r="B3210" t="s">
        <v>8200</v>
      </c>
      <c r="C3210" t="s">
        <v>10765</v>
      </c>
      <c r="D3210" t="s">
        <v>677</v>
      </c>
      <c r="E3210">
        <v>470069</v>
      </c>
      <c r="F3210">
        <v>95</v>
      </c>
      <c r="G3210" t="s">
        <v>8202</v>
      </c>
      <c r="H3210" t="s">
        <v>7752</v>
      </c>
      <c r="I3210" t="s">
        <v>10768</v>
      </c>
      <c r="J3210">
        <f t="shared" si="50"/>
        <v>3209</v>
      </c>
    </row>
    <row r="3211" spans="1:10" x14ac:dyDescent="0.25">
      <c r="A3211" s="14" t="s">
        <v>678</v>
      </c>
      <c r="B3211" t="s">
        <v>679</v>
      </c>
      <c r="C3211" t="s">
        <v>10765</v>
      </c>
      <c r="D3211" t="s">
        <v>680</v>
      </c>
      <c r="E3211">
        <v>280057</v>
      </c>
      <c r="F3211">
        <v>95</v>
      </c>
      <c r="G3211" t="s">
        <v>681</v>
      </c>
      <c r="H3211" t="s">
        <v>7752</v>
      </c>
      <c r="I3211" t="s">
        <v>10768</v>
      </c>
      <c r="J3211">
        <f t="shared" si="50"/>
        <v>3210</v>
      </c>
    </row>
    <row r="3212" spans="1:10" x14ac:dyDescent="0.25">
      <c r="A3212" s="14" t="s">
        <v>682</v>
      </c>
      <c r="B3212" t="s">
        <v>683</v>
      </c>
      <c r="C3212" t="s">
        <v>10765</v>
      </c>
      <c r="D3212" t="s">
        <v>684</v>
      </c>
      <c r="E3212">
        <v>150003</v>
      </c>
      <c r="F3212">
        <v>95</v>
      </c>
      <c r="G3212" t="s">
        <v>6626</v>
      </c>
      <c r="H3212" t="s">
        <v>7748</v>
      </c>
      <c r="I3212" t="s">
        <v>10768</v>
      </c>
      <c r="J3212">
        <f t="shared" si="50"/>
        <v>3211</v>
      </c>
    </row>
    <row r="3213" spans="1:10" x14ac:dyDescent="0.25">
      <c r="A3213" s="14" t="s">
        <v>685</v>
      </c>
      <c r="B3213" t="s">
        <v>2085</v>
      </c>
      <c r="C3213" t="s">
        <v>10765</v>
      </c>
      <c r="D3213" t="s">
        <v>686</v>
      </c>
      <c r="E3213">
        <v>390087</v>
      </c>
      <c r="F3213">
        <v>95</v>
      </c>
      <c r="G3213" t="s">
        <v>687</v>
      </c>
      <c r="H3213" t="s">
        <v>7771</v>
      </c>
      <c r="I3213" t="s">
        <v>10768</v>
      </c>
      <c r="J3213">
        <f t="shared" si="50"/>
        <v>3212</v>
      </c>
    </row>
    <row r="3214" spans="1:10" x14ac:dyDescent="0.25">
      <c r="A3214" s="14" t="s">
        <v>688</v>
      </c>
      <c r="B3214" t="s">
        <v>689</v>
      </c>
      <c r="C3214" t="s">
        <v>10765</v>
      </c>
      <c r="D3214" t="s">
        <v>690</v>
      </c>
      <c r="E3214">
        <v>280069</v>
      </c>
      <c r="F3214">
        <v>95</v>
      </c>
      <c r="G3214" t="s">
        <v>3092</v>
      </c>
      <c r="H3214" t="s">
        <v>7752</v>
      </c>
      <c r="I3214" t="s">
        <v>10768</v>
      </c>
      <c r="J3214">
        <f t="shared" si="50"/>
        <v>3213</v>
      </c>
    </row>
    <row r="3215" spans="1:10" x14ac:dyDescent="0.25">
      <c r="A3215" s="14" t="s">
        <v>3093</v>
      </c>
      <c r="B3215" t="s">
        <v>3094</v>
      </c>
      <c r="C3215" t="s">
        <v>10765</v>
      </c>
      <c r="D3215" t="s">
        <v>3095</v>
      </c>
      <c r="E3215">
        <v>480114</v>
      </c>
      <c r="F3215">
        <v>95</v>
      </c>
      <c r="G3215" t="s">
        <v>3096</v>
      </c>
      <c r="H3215" t="s">
        <v>7776</v>
      </c>
      <c r="I3215" t="s">
        <v>10768</v>
      </c>
      <c r="J3215">
        <f t="shared" si="50"/>
        <v>3214</v>
      </c>
    </row>
    <row r="3216" spans="1:10" x14ac:dyDescent="0.25">
      <c r="A3216" s="14" t="s">
        <v>3097</v>
      </c>
      <c r="B3216" t="s">
        <v>3098</v>
      </c>
      <c r="C3216" t="s">
        <v>10779</v>
      </c>
      <c r="D3216" t="s">
        <v>3099</v>
      </c>
      <c r="E3216">
        <v>20320</v>
      </c>
      <c r="F3216">
        <v>95</v>
      </c>
      <c r="G3216" t="s">
        <v>7756</v>
      </c>
      <c r="H3216" t="s">
        <v>7757</v>
      </c>
      <c r="I3216" t="s">
        <v>10768</v>
      </c>
      <c r="J3216">
        <f t="shared" si="50"/>
        <v>3215</v>
      </c>
    </row>
    <row r="3217" spans="1:10" x14ac:dyDescent="0.25">
      <c r="A3217" s="14" t="s">
        <v>3100</v>
      </c>
      <c r="B3217" t="s">
        <v>8836</v>
      </c>
      <c r="C3217" t="s">
        <v>10765</v>
      </c>
      <c r="D3217" t="s">
        <v>3101</v>
      </c>
      <c r="E3217">
        <v>440002</v>
      </c>
      <c r="F3217">
        <v>95</v>
      </c>
      <c r="G3217" t="s">
        <v>7345</v>
      </c>
      <c r="H3217" t="s">
        <v>12209</v>
      </c>
      <c r="I3217" t="s">
        <v>10768</v>
      </c>
      <c r="J3217">
        <f t="shared" si="50"/>
        <v>3216</v>
      </c>
    </row>
    <row r="3218" spans="1:10" x14ac:dyDescent="0.25">
      <c r="A3218" s="14" t="s">
        <v>3102</v>
      </c>
      <c r="B3218" t="s">
        <v>3103</v>
      </c>
      <c r="C3218" t="s">
        <v>10765</v>
      </c>
      <c r="D3218" t="s">
        <v>3104</v>
      </c>
      <c r="E3218">
        <v>290101</v>
      </c>
      <c r="F3218">
        <v>95</v>
      </c>
      <c r="G3218" t="s">
        <v>3105</v>
      </c>
      <c r="H3218" t="s">
        <v>7768</v>
      </c>
      <c r="I3218" t="s">
        <v>10768</v>
      </c>
      <c r="J3218">
        <f t="shared" si="50"/>
        <v>3217</v>
      </c>
    </row>
    <row r="3219" spans="1:10" x14ac:dyDescent="0.25">
      <c r="A3219" s="14" t="s">
        <v>3106</v>
      </c>
      <c r="B3219" t="s">
        <v>3107</v>
      </c>
      <c r="C3219" t="s">
        <v>10765</v>
      </c>
      <c r="D3219" t="s">
        <v>3108</v>
      </c>
      <c r="E3219">
        <v>480216</v>
      </c>
      <c r="F3219">
        <v>95</v>
      </c>
      <c r="G3219" t="s">
        <v>3109</v>
      </c>
      <c r="H3219" t="s">
        <v>7776</v>
      </c>
      <c r="I3219" t="s">
        <v>10768</v>
      </c>
      <c r="J3219">
        <f t="shared" si="50"/>
        <v>3218</v>
      </c>
    </row>
    <row r="3220" spans="1:10" x14ac:dyDescent="0.25">
      <c r="A3220" s="14" t="s">
        <v>3110</v>
      </c>
      <c r="B3220" t="s">
        <v>3111</v>
      </c>
      <c r="C3220" t="s">
        <v>10765</v>
      </c>
      <c r="D3220" t="s">
        <v>3112</v>
      </c>
      <c r="E3220">
        <v>180061</v>
      </c>
      <c r="F3220">
        <v>95</v>
      </c>
      <c r="G3220" t="s">
        <v>3113</v>
      </c>
      <c r="H3220" t="s">
        <v>7771</v>
      </c>
      <c r="I3220" t="s">
        <v>10768</v>
      </c>
      <c r="J3220">
        <f t="shared" si="50"/>
        <v>3219</v>
      </c>
    </row>
    <row r="3221" spans="1:10" x14ac:dyDescent="0.25">
      <c r="A3221" s="14" t="s">
        <v>3114</v>
      </c>
      <c r="B3221" t="s">
        <v>3115</v>
      </c>
      <c r="C3221" t="s">
        <v>10765</v>
      </c>
      <c r="D3221" t="s">
        <v>3116</v>
      </c>
      <c r="E3221">
        <v>220080</v>
      </c>
      <c r="F3221">
        <v>95</v>
      </c>
      <c r="G3221" t="s">
        <v>5692</v>
      </c>
      <c r="H3221" t="s">
        <v>7776</v>
      </c>
      <c r="I3221" t="s">
        <v>10768</v>
      </c>
      <c r="J3221">
        <f t="shared" si="50"/>
        <v>3220</v>
      </c>
    </row>
    <row r="3222" spans="1:10" x14ac:dyDescent="0.25">
      <c r="A3222" s="14" t="s">
        <v>3117</v>
      </c>
      <c r="B3222" t="s">
        <v>3118</v>
      </c>
      <c r="C3222" t="s">
        <v>10765</v>
      </c>
      <c r="D3222" t="s">
        <v>3119</v>
      </c>
      <c r="E3222">
        <v>390047</v>
      </c>
      <c r="F3222">
        <v>95</v>
      </c>
      <c r="G3222" t="s">
        <v>3120</v>
      </c>
      <c r="H3222" t="s">
        <v>7771</v>
      </c>
      <c r="I3222" t="s">
        <v>10768</v>
      </c>
      <c r="J3222">
        <f t="shared" si="50"/>
        <v>3221</v>
      </c>
    </row>
    <row r="3223" spans="1:10" x14ac:dyDescent="0.25">
      <c r="A3223" s="14" t="s">
        <v>3121</v>
      </c>
      <c r="B3223" t="s">
        <v>3122</v>
      </c>
      <c r="C3223" t="s">
        <v>9874</v>
      </c>
      <c r="D3223" t="s">
        <v>3123</v>
      </c>
      <c r="E3223">
        <v>450049</v>
      </c>
      <c r="F3223">
        <v>95</v>
      </c>
      <c r="G3223" t="s">
        <v>3124</v>
      </c>
      <c r="H3223" t="s">
        <v>7752</v>
      </c>
      <c r="I3223" t="s">
        <v>10768</v>
      </c>
      <c r="J3223">
        <f t="shared" si="50"/>
        <v>3222</v>
      </c>
    </row>
    <row r="3224" spans="1:10" x14ac:dyDescent="0.25">
      <c r="A3224" s="14" t="s">
        <v>3125</v>
      </c>
      <c r="B3224" t="s">
        <v>3126</v>
      </c>
      <c r="C3224" t="s">
        <v>10779</v>
      </c>
      <c r="D3224" t="s">
        <v>3127</v>
      </c>
      <c r="E3224">
        <v>20052</v>
      </c>
      <c r="F3224">
        <v>95</v>
      </c>
      <c r="G3224" t="s">
        <v>7756</v>
      </c>
      <c r="H3224" t="s">
        <v>7757</v>
      </c>
      <c r="I3224" t="s">
        <v>10768</v>
      </c>
      <c r="J3224">
        <f t="shared" si="50"/>
        <v>3223</v>
      </c>
    </row>
    <row r="3225" spans="1:10" x14ac:dyDescent="0.25">
      <c r="A3225" s="14" t="s">
        <v>3128</v>
      </c>
      <c r="B3225" t="s">
        <v>3129</v>
      </c>
      <c r="C3225" t="s">
        <v>9874</v>
      </c>
      <c r="D3225" t="s">
        <v>3130</v>
      </c>
      <c r="E3225">
        <v>340054</v>
      </c>
      <c r="F3225">
        <v>95</v>
      </c>
      <c r="G3225" t="s">
        <v>3131</v>
      </c>
      <c r="H3225" t="s">
        <v>7761</v>
      </c>
      <c r="I3225" t="s">
        <v>10768</v>
      </c>
      <c r="J3225">
        <f t="shared" si="50"/>
        <v>3224</v>
      </c>
    </row>
    <row r="3226" spans="1:10" x14ac:dyDescent="0.25">
      <c r="A3226" s="14" t="s">
        <v>3132</v>
      </c>
      <c r="B3226" t="s">
        <v>3133</v>
      </c>
      <c r="C3226" t="s">
        <v>10765</v>
      </c>
      <c r="D3226" t="s">
        <v>3134</v>
      </c>
      <c r="E3226">
        <v>50006</v>
      </c>
      <c r="F3226">
        <v>95</v>
      </c>
      <c r="G3226" t="s">
        <v>3135</v>
      </c>
      <c r="H3226" t="s">
        <v>7776</v>
      </c>
      <c r="I3226" t="s">
        <v>10768</v>
      </c>
      <c r="J3226">
        <f t="shared" si="50"/>
        <v>3225</v>
      </c>
    </row>
    <row r="3227" spans="1:10" x14ac:dyDescent="0.25">
      <c r="A3227" s="14" t="s">
        <v>3136</v>
      </c>
      <c r="B3227" t="s">
        <v>3137</v>
      </c>
      <c r="C3227" t="s">
        <v>10765</v>
      </c>
      <c r="D3227" t="s">
        <v>3138</v>
      </c>
      <c r="E3227">
        <v>60270</v>
      </c>
      <c r="F3227">
        <v>95</v>
      </c>
      <c r="G3227" t="s">
        <v>3139</v>
      </c>
      <c r="H3227" t="s">
        <v>7748</v>
      </c>
      <c r="I3227" t="s">
        <v>10768</v>
      </c>
      <c r="J3227">
        <f t="shared" si="50"/>
        <v>3226</v>
      </c>
    </row>
    <row r="3228" spans="1:10" x14ac:dyDescent="0.25">
      <c r="A3228" s="14" t="s">
        <v>3140</v>
      </c>
      <c r="B3228" t="s">
        <v>3141</v>
      </c>
      <c r="C3228" t="s">
        <v>10779</v>
      </c>
      <c r="D3228" t="s">
        <v>3142</v>
      </c>
      <c r="E3228">
        <v>480219</v>
      </c>
      <c r="F3228">
        <v>95</v>
      </c>
      <c r="G3228" t="s">
        <v>3143</v>
      </c>
      <c r="H3228" t="s">
        <v>7776</v>
      </c>
      <c r="I3228" t="s">
        <v>10768</v>
      </c>
      <c r="J3228">
        <f t="shared" si="50"/>
        <v>3227</v>
      </c>
    </row>
    <row r="3229" spans="1:10" x14ac:dyDescent="0.25">
      <c r="A3229" s="14" t="s">
        <v>3144</v>
      </c>
      <c r="B3229" t="s">
        <v>3145</v>
      </c>
      <c r="C3229" t="s">
        <v>9874</v>
      </c>
      <c r="D3229" t="s">
        <v>3146</v>
      </c>
      <c r="E3229">
        <v>60359</v>
      </c>
      <c r="F3229">
        <v>95</v>
      </c>
      <c r="G3229" t="s">
        <v>3147</v>
      </c>
      <c r="H3229" t="s">
        <v>7748</v>
      </c>
      <c r="I3229" t="s">
        <v>10768</v>
      </c>
      <c r="J3229">
        <f t="shared" si="50"/>
        <v>3228</v>
      </c>
    </row>
    <row r="3230" spans="1:10" x14ac:dyDescent="0.25">
      <c r="A3230" s="14" t="s">
        <v>3148</v>
      </c>
      <c r="B3230" t="s">
        <v>3149</v>
      </c>
      <c r="C3230" t="s">
        <v>9874</v>
      </c>
      <c r="D3230" t="s">
        <v>744</v>
      </c>
      <c r="E3230">
        <v>120097</v>
      </c>
      <c r="F3230">
        <v>95</v>
      </c>
      <c r="G3230" t="s">
        <v>254</v>
      </c>
      <c r="H3230" t="s">
        <v>7752</v>
      </c>
      <c r="I3230" t="s">
        <v>10768</v>
      </c>
      <c r="J3230">
        <f t="shared" si="50"/>
        <v>3229</v>
      </c>
    </row>
    <row r="3231" spans="1:10" x14ac:dyDescent="0.25">
      <c r="A3231" s="14" t="s">
        <v>3150</v>
      </c>
      <c r="B3231" t="s">
        <v>3151</v>
      </c>
      <c r="C3231" t="s">
        <v>10765</v>
      </c>
      <c r="D3231" t="s">
        <v>3152</v>
      </c>
      <c r="E3231">
        <v>130116</v>
      </c>
      <c r="F3231">
        <v>95</v>
      </c>
      <c r="G3231" t="s">
        <v>3153</v>
      </c>
      <c r="H3231" t="s">
        <v>7752</v>
      </c>
      <c r="I3231" t="s">
        <v>10768</v>
      </c>
      <c r="J3231">
        <f t="shared" si="50"/>
        <v>3230</v>
      </c>
    </row>
    <row r="3232" spans="1:10" x14ac:dyDescent="0.25">
      <c r="A3232" s="14" t="s">
        <v>3154</v>
      </c>
      <c r="B3232" t="s">
        <v>3155</v>
      </c>
      <c r="C3232" t="s">
        <v>10808</v>
      </c>
      <c r="D3232" t="s">
        <v>3156</v>
      </c>
      <c r="E3232">
        <v>20311</v>
      </c>
      <c r="F3232">
        <v>95</v>
      </c>
      <c r="G3232" t="s">
        <v>7756</v>
      </c>
      <c r="H3232" t="s">
        <v>7757</v>
      </c>
      <c r="I3232" t="s">
        <v>10768</v>
      </c>
      <c r="J3232">
        <f t="shared" si="50"/>
        <v>3231</v>
      </c>
    </row>
    <row r="3233" spans="1:10" x14ac:dyDescent="0.25">
      <c r="A3233" s="14" t="s">
        <v>3157</v>
      </c>
      <c r="B3233" t="s">
        <v>3158</v>
      </c>
      <c r="C3233" t="s">
        <v>10765</v>
      </c>
      <c r="D3233" t="s">
        <v>3159</v>
      </c>
      <c r="E3233">
        <v>20439</v>
      </c>
      <c r="F3233">
        <v>95</v>
      </c>
      <c r="G3233" t="s">
        <v>6976</v>
      </c>
      <c r="H3233" t="s">
        <v>7757</v>
      </c>
      <c r="I3233" t="s">
        <v>10768</v>
      </c>
      <c r="J3233">
        <f t="shared" si="50"/>
        <v>3232</v>
      </c>
    </row>
    <row r="3234" spans="1:10" x14ac:dyDescent="0.25">
      <c r="A3234" s="14" t="s">
        <v>11887</v>
      </c>
      <c r="B3234" t="s">
        <v>11888</v>
      </c>
      <c r="C3234" t="s">
        <v>10779</v>
      </c>
      <c r="D3234" t="s">
        <v>11889</v>
      </c>
      <c r="E3234">
        <v>490037</v>
      </c>
      <c r="F3234">
        <v>95</v>
      </c>
      <c r="G3234" t="s">
        <v>11890</v>
      </c>
      <c r="H3234" t="s">
        <v>11461</v>
      </c>
      <c r="I3234" t="s">
        <v>10768</v>
      </c>
      <c r="J3234">
        <f t="shared" si="50"/>
        <v>3233</v>
      </c>
    </row>
    <row r="3235" spans="1:10" x14ac:dyDescent="0.25">
      <c r="A3235" s="14" t="s">
        <v>3160</v>
      </c>
      <c r="B3235" t="s">
        <v>3161</v>
      </c>
      <c r="C3235" t="s">
        <v>10765</v>
      </c>
      <c r="D3235" t="s">
        <v>3162</v>
      </c>
      <c r="E3235">
        <v>290006</v>
      </c>
      <c r="F3235">
        <v>95</v>
      </c>
      <c r="G3235" t="s">
        <v>3163</v>
      </c>
      <c r="H3235" t="s">
        <v>7768</v>
      </c>
      <c r="I3235" t="s">
        <v>10768</v>
      </c>
      <c r="J3235">
        <f t="shared" si="50"/>
        <v>3234</v>
      </c>
    </row>
    <row r="3236" spans="1:10" x14ac:dyDescent="0.25">
      <c r="A3236" s="14" t="s">
        <v>3164</v>
      </c>
      <c r="B3236" t="s">
        <v>3165</v>
      </c>
      <c r="C3236" t="s">
        <v>10765</v>
      </c>
      <c r="D3236" t="s">
        <v>3166</v>
      </c>
      <c r="E3236">
        <v>390082</v>
      </c>
      <c r="F3236">
        <v>95</v>
      </c>
      <c r="G3236" t="s">
        <v>3167</v>
      </c>
      <c r="H3236" t="s">
        <v>7771</v>
      </c>
      <c r="I3236" t="s">
        <v>10768</v>
      </c>
      <c r="J3236">
        <f t="shared" si="50"/>
        <v>3235</v>
      </c>
    </row>
    <row r="3237" spans="1:10" x14ac:dyDescent="0.25">
      <c r="A3237" s="14" t="s">
        <v>3168</v>
      </c>
      <c r="B3237" t="s">
        <v>398</v>
      </c>
      <c r="C3237" t="s">
        <v>10765</v>
      </c>
      <c r="D3237" t="s">
        <v>3169</v>
      </c>
      <c r="E3237">
        <v>360192</v>
      </c>
      <c r="F3237">
        <v>95</v>
      </c>
      <c r="G3237" t="s">
        <v>3170</v>
      </c>
      <c r="H3237" t="s">
        <v>7761</v>
      </c>
      <c r="I3237" t="s">
        <v>10768</v>
      </c>
      <c r="J3237">
        <f t="shared" si="50"/>
        <v>3236</v>
      </c>
    </row>
    <row r="3238" spans="1:10" x14ac:dyDescent="0.25">
      <c r="A3238" s="14" t="s">
        <v>3171</v>
      </c>
      <c r="B3238" t="s">
        <v>3172</v>
      </c>
      <c r="C3238" t="s">
        <v>10808</v>
      </c>
      <c r="D3238" t="s">
        <v>6746</v>
      </c>
      <c r="E3238">
        <v>320010</v>
      </c>
      <c r="F3238">
        <v>95</v>
      </c>
      <c r="G3238" t="s">
        <v>12308</v>
      </c>
      <c r="H3238" t="s">
        <v>7748</v>
      </c>
      <c r="I3238" t="s">
        <v>10768</v>
      </c>
      <c r="J3238">
        <f t="shared" si="50"/>
        <v>3237</v>
      </c>
    </row>
    <row r="3239" spans="1:10" x14ac:dyDescent="0.25">
      <c r="A3239" s="14" t="s">
        <v>3173</v>
      </c>
      <c r="B3239" t="s">
        <v>3174</v>
      </c>
      <c r="C3239" t="s">
        <v>10765</v>
      </c>
      <c r="D3239" t="s">
        <v>3175</v>
      </c>
      <c r="E3239">
        <v>480217</v>
      </c>
      <c r="F3239">
        <v>95</v>
      </c>
      <c r="G3239" t="s">
        <v>3176</v>
      </c>
      <c r="H3239" t="s">
        <v>7776</v>
      </c>
      <c r="I3239" t="s">
        <v>10768</v>
      </c>
      <c r="J3239">
        <f t="shared" si="50"/>
        <v>3238</v>
      </c>
    </row>
    <row r="3240" spans="1:10" x14ac:dyDescent="0.25">
      <c r="A3240" s="14" t="s">
        <v>3177</v>
      </c>
      <c r="B3240" t="s">
        <v>3178</v>
      </c>
      <c r="C3240" t="s">
        <v>10765</v>
      </c>
      <c r="D3240" t="s">
        <v>3179</v>
      </c>
      <c r="E3240">
        <v>290073</v>
      </c>
      <c r="F3240">
        <v>95</v>
      </c>
      <c r="G3240" t="s">
        <v>3180</v>
      </c>
      <c r="H3240" t="s">
        <v>7768</v>
      </c>
      <c r="I3240" t="s">
        <v>10768</v>
      </c>
      <c r="J3240">
        <f t="shared" si="50"/>
        <v>3239</v>
      </c>
    </row>
    <row r="3241" spans="1:10" x14ac:dyDescent="0.25">
      <c r="A3241" s="14" t="s">
        <v>3181</v>
      </c>
      <c r="B3241" t="s">
        <v>3182</v>
      </c>
      <c r="C3241" t="s">
        <v>10765</v>
      </c>
      <c r="D3241" t="s">
        <v>3183</v>
      </c>
      <c r="E3241">
        <v>550054</v>
      </c>
      <c r="F3241">
        <v>95</v>
      </c>
      <c r="G3241" t="s">
        <v>3184</v>
      </c>
      <c r="H3241" t="s">
        <v>7771</v>
      </c>
      <c r="I3241" t="s">
        <v>10768</v>
      </c>
      <c r="J3241">
        <f t="shared" si="50"/>
        <v>3240</v>
      </c>
    </row>
    <row r="3242" spans="1:10" x14ac:dyDescent="0.25">
      <c r="A3242" s="14" t="s">
        <v>3185</v>
      </c>
      <c r="B3242" t="s">
        <v>3186</v>
      </c>
      <c r="C3242" t="s">
        <v>10765</v>
      </c>
      <c r="D3242" t="s">
        <v>8372</v>
      </c>
      <c r="E3242">
        <v>60271</v>
      </c>
      <c r="F3242">
        <v>95</v>
      </c>
      <c r="G3242" t="s">
        <v>3187</v>
      </c>
      <c r="H3242" t="s">
        <v>7748</v>
      </c>
      <c r="I3242" t="s">
        <v>10768</v>
      </c>
      <c r="J3242">
        <f t="shared" si="50"/>
        <v>3241</v>
      </c>
    </row>
    <row r="3243" spans="1:10" x14ac:dyDescent="0.25">
      <c r="A3243" s="14" t="s">
        <v>3188</v>
      </c>
      <c r="B3243" t="s">
        <v>3189</v>
      </c>
      <c r="C3243" t="s">
        <v>10765</v>
      </c>
      <c r="D3243" t="s">
        <v>3190</v>
      </c>
      <c r="E3243">
        <v>510001</v>
      </c>
      <c r="F3243">
        <v>95</v>
      </c>
      <c r="G3243" t="s">
        <v>3191</v>
      </c>
      <c r="H3243" t="s">
        <v>7761</v>
      </c>
      <c r="I3243" t="s">
        <v>10768</v>
      </c>
      <c r="J3243">
        <f t="shared" si="50"/>
        <v>3242</v>
      </c>
    </row>
    <row r="3244" spans="1:10" x14ac:dyDescent="0.25">
      <c r="A3244" s="14" t="s">
        <v>3192</v>
      </c>
      <c r="B3244" t="s">
        <v>3193</v>
      </c>
      <c r="C3244" t="s">
        <v>10765</v>
      </c>
      <c r="D3244" t="s">
        <v>3194</v>
      </c>
      <c r="E3244">
        <v>280073</v>
      </c>
      <c r="F3244">
        <v>95</v>
      </c>
      <c r="G3244" t="s">
        <v>3195</v>
      </c>
      <c r="H3244" t="s">
        <v>7752</v>
      </c>
      <c r="I3244" t="s">
        <v>10768</v>
      </c>
      <c r="J3244">
        <f t="shared" si="50"/>
        <v>3243</v>
      </c>
    </row>
    <row r="3245" spans="1:10" x14ac:dyDescent="0.25">
      <c r="A3245" s="14" t="s">
        <v>3196</v>
      </c>
      <c r="B3245" t="s">
        <v>3197</v>
      </c>
      <c r="C3245" t="s">
        <v>10765</v>
      </c>
      <c r="D3245" t="s">
        <v>3198</v>
      </c>
      <c r="E3245">
        <v>170102</v>
      </c>
      <c r="F3245">
        <v>95</v>
      </c>
      <c r="G3245" t="s">
        <v>3199</v>
      </c>
      <c r="H3245" t="s">
        <v>7771</v>
      </c>
      <c r="I3245" t="s">
        <v>10768</v>
      </c>
      <c r="J3245">
        <f t="shared" si="50"/>
        <v>3244</v>
      </c>
    </row>
    <row r="3246" spans="1:10" x14ac:dyDescent="0.25">
      <c r="A3246" s="14" t="s">
        <v>3200</v>
      </c>
      <c r="B3246" t="s">
        <v>3201</v>
      </c>
      <c r="C3246" t="s">
        <v>10808</v>
      </c>
      <c r="D3246" t="s">
        <v>3202</v>
      </c>
      <c r="E3246">
        <v>130115</v>
      </c>
      <c r="F3246">
        <v>95</v>
      </c>
      <c r="G3246" t="s">
        <v>3203</v>
      </c>
      <c r="H3246" t="s">
        <v>7752</v>
      </c>
      <c r="I3246" t="s">
        <v>10768</v>
      </c>
      <c r="J3246">
        <f t="shared" si="50"/>
        <v>3245</v>
      </c>
    </row>
    <row r="3247" spans="1:10" x14ac:dyDescent="0.25">
      <c r="A3247" s="14" t="s">
        <v>3204</v>
      </c>
      <c r="B3247" t="s">
        <v>3205</v>
      </c>
      <c r="C3247" t="s">
        <v>9874</v>
      </c>
      <c r="D3247" t="s">
        <v>3206</v>
      </c>
      <c r="E3247">
        <v>260118</v>
      </c>
      <c r="F3247">
        <v>95</v>
      </c>
      <c r="G3247" t="s">
        <v>8258</v>
      </c>
      <c r="H3247" t="s">
        <v>7771</v>
      </c>
      <c r="I3247" t="s">
        <v>10768</v>
      </c>
      <c r="J3247">
        <f t="shared" si="50"/>
        <v>3246</v>
      </c>
    </row>
    <row r="3248" spans="1:10" x14ac:dyDescent="0.25">
      <c r="A3248" s="14" t="s">
        <v>3207</v>
      </c>
      <c r="B3248" t="s">
        <v>3208</v>
      </c>
      <c r="C3248" t="s">
        <v>10765</v>
      </c>
      <c r="D3248" t="s">
        <v>3209</v>
      </c>
      <c r="E3248">
        <v>460056</v>
      </c>
      <c r="F3248">
        <v>95</v>
      </c>
      <c r="G3248" t="s">
        <v>3210</v>
      </c>
      <c r="H3248" t="s">
        <v>7771</v>
      </c>
      <c r="I3248" t="s">
        <v>10768</v>
      </c>
      <c r="J3248">
        <f t="shared" si="50"/>
        <v>3247</v>
      </c>
    </row>
    <row r="3249" spans="1:10" x14ac:dyDescent="0.25">
      <c r="A3249" s="14" t="s">
        <v>3211</v>
      </c>
      <c r="B3249" t="s">
        <v>3212</v>
      </c>
      <c r="C3249" t="s">
        <v>9874</v>
      </c>
      <c r="D3249" t="s">
        <v>3213</v>
      </c>
      <c r="E3249">
        <v>120082</v>
      </c>
      <c r="F3249">
        <v>95</v>
      </c>
      <c r="G3249" t="s">
        <v>3214</v>
      </c>
      <c r="H3249" t="s">
        <v>7752</v>
      </c>
      <c r="I3249" t="s">
        <v>10768</v>
      </c>
      <c r="J3249">
        <f t="shared" si="50"/>
        <v>3248</v>
      </c>
    </row>
    <row r="3250" spans="1:10" x14ac:dyDescent="0.25">
      <c r="A3250" s="14" t="s">
        <v>3215</v>
      </c>
      <c r="B3250" t="s">
        <v>3216</v>
      </c>
      <c r="C3250" t="s">
        <v>10765</v>
      </c>
      <c r="D3250" t="s">
        <v>3217</v>
      </c>
      <c r="E3250">
        <v>390081</v>
      </c>
      <c r="F3250">
        <v>95</v>
      </c>
      <c r="G3250" t="s">
        <v>3218</v>
      </c>
      <c r="H3250" t="s">
        <v>7771</v>
      </c>
      <c r="I3250" t="s">
        <v>10768</v>
      </c>
      <c r="J3250">
        <f t="shared" si="50"/>
        <v>3249</v>
      </c>
    </row>
    <row r="3251" spans="1:10" x14ac:dyDescent="0.25">
      <c r="A3251" s="14" t="s">
        <v>3219</v>
      </c>
      <c r="B3251" t="s">
        <v>3220</v>
      </c>
      <c r="C3251" t="s">
        <v>9874</v>
      </c>
      <c r="D3251" t="s">
        <v>3221</v>
      </c>
      <c r="E3251">
        <v>60131</v>
      </c>
      <c r="F3251">
        <v>95</v>
      </c>
      <c r="G3251" t="s">
        <v>836</v>
      </c>
      <c r="H3251" t="s">
        <v>7748</v>
      </c>
      <c r="I3251" t="s">
        <v>10768</v>
      </c>
      <c r="J3251">
        <f t="shared" si="50"/>
        <v>3250</v>
      </c>
    </row>
    <row r="3252" spans="1:10" x14ac:dyDescent="0.25">
      <c r="A3252" s="14" t="s">
        <v>3222</v>
      </c>
      <c r="B3252" t="s">
        <v>3223</v>
      </c>
      <c r="C3252" t="s">
        <v>10765</v>
      </c>
      <c r="D3252" t="s">
        <v>3224</v>
      </c>
      <c r="E3252">
        <v>130029</v>
      </c>
      <c r="F3252">
        <v>95</v>
      </c>
      <c r="G3252" t="s">
        <v>3225</v>
      </c>
      <c r="H3252" t="s">
        <v>7752</v>
      </c>
      <c r="I3252" t="s">
        <v>10768</v>
      </c>
      <c r="J3252">
        <f t="shared" si="50"/>
        <v>3251</v>
      </c>
    </row>
    <row r="3253" spans="1:10" x14ac:dyDescent="0.25">
      <c r="A3253" s="14" t="s">
        <v>3226</v>
      </c>
      <c r="B3253" t="s">
        <v>3227</v>
      </c>
      <c r="C3253" t="s">
        <v>10808</v>
      </c>
      <c r="D3253" t="s">
        <v>3228</v>
      </c>
      <c r="E3253">
        <v>120081</v>
      </c>
      <c r="F3253">
        <v>95</v>
      </c>
      <c r="G3253" t="s">
        <v>4347</v>
      </c>
      <c r="H3253" t="s">
        <v>7752</v>
      </c>
      <c r="I3253" t="s">
        <v>10768</v>
      </c>
      <c r="J3253">
        <f t="shared" si="50"/>
        <v>3252</v>
      </c>
    </row>
    <row r="3254" spans="1:10" x14ac:dyDescent="0.25">
      <c r="A3254" s="14" t="s">
        <v>3229</v>
      </c>
      <c r="B3254" t="s">
        <v>3230</v>
      </c>
      <c r="C3254" t="s">
        <v>10765</v>
      </c>
      <c r="D3254" t="s">
        <v>3231</v>
      </c>
      <c r="E3254">
        <v>180083</v>
      </c>
      <c r="F3254">
        <v>95</v>
      </c>
      <c r="G3254" t="s">
        <v>3232</v>
      </c>
      <c r="H3254" t="s">
        <v>7771</v>
      </c>
      <c r="I3254" t="s">
        <v>10768</v>
      </c>
      <c r="J3254">
        <f t="shared" si="50"/>
        <v>3253</v>
      </c>
    </row>
    <row r="3255" spans="1:10" x14ac:dyDescent="0.25">
      <c r="A3255" s="14" t="s">
        <v>3233</v>
      </c>
      <c r="B3255" t="s">
        <v>3234</v>
      </c>
      <c r="C3255" t="s">
        <v>10765</v>
      </c>
      <c r="D3255" t="s">
        <v>4664</v>
      </c>
      <c r="E3255">
        <v>120032</v>
      </c>
      <c r="F3255">
        <v>95</v>
      </c>
      <c r="G3255" t="s">
        <v>4665</v>
      </c>
      <c r="H3255" t="s">
        <v>7752</v>
      </c>
      <c r="I3255" t="s">
        <v>10768</v>
      </c>
      <c r="J3255">
        <f t="shared" si="50"/>
        <v>3254</v>
      </c>
    </row>
    <row r="3256" spans="1:10" x14ac:dyDescent="0.25">
      <c r="A3256" s="14" t="s">
        <v>3235</v>
      </c>
      <c r="B3256" t="s">
        <v>3236</v>
      </c>
      <c r="C3256" t="s">
        <v>10808</v>
      </c>
      <c r="D3256" t="s">
        <v>3237</v>
      </c>
      <c r="E3256">
        <v>720008</v>
      </c>
      <c r="F3256">
        <v>95</v>
      </c>
      <c r="G3256" t="s">
        <v>10085</v>
      </c>
      <c r="H3256" t="s">
        <v>7752</v>
      </c>
      <c r="I3256" t="s">
        <v>10768</v>
      </c>
      <c r="J3256">
        <f t="shared" si="50"/>
        <v>3255</v>
      </c>
    </row>
    <row r="3257" spans="1:10" x14ac:dyDescent="0.25">
      <c r="A3257" s="14" t="s">
        <v>3238</v>
      </c>
      <c r="B3257" t="s">
        <v>3239</v>
      </c>
      <c r="C3257" t="s">
        <v>10765</v>
      </c>
      <c r="D3257" t="s">
        <v>3240</v>
      </c>
      <c r="E3257">
        <v>120083</v>
      </c>
      <c r="F3257">
        <v>95</v>
      </c>
      <c r="G3257" t="s">
        <v>3241</v>
      </c>
      <c r="H3257" t="s">
        <v>7752</v>
      </c>
      <c r="I3257" t="s">
        <v>10768</v>
      </c>
      <c r="J3257">
        <f t="shared" si="50"/>
        <v>3256</v>
      </c>
    </row>
    <row r="3258" spans="1:10" x14ac:dyDescent="0.25">
      <c r="A3258" s="14" t="s">
        <v>3242</v>
      </c>
      <c r="B3258" t="s">
        <v>3243</v>
      </c>
      <c r="C3258" t="s">
        <v>10765</v>
      </c>
      <c r="D3258" t="s">
        <v>3244</v>
      </c>
      <c r="E3258">
        <v>500016</v>
      </c>
      <c r="F3258">
        <v>95</v>
      </c>
      <c r="G3258" t="s">
        <v>6032</v>
      </c>
      <c r="H3258" t="s">
        <v>12209</v>
      </c>
      <c r="I3258" t="s">
        <v>10768</v>
      </c>
      <c r="J3258">
        <f t="shared" si="50"/>
        <v>3257</v>
      </c>
    </row>
    <row r="3259" spans="1:10" x14ac:dyDescent="0.25">
      <c r="A3259" s="14" t="s">
        <v>3245</v>
      </c>
      <c r="B3259" t="s">
        <v>3246</v>
      </c>
      <c r="C3259" t="s">
        <v>10765</v>
      </c>
      <c r="D3259" t="s">
        <v>3247</v>
      </c>
      <c r="E3259">
        <v>390061</v>
      </c>
      <c r="F3259">
        <v>95</v>
      </c>
      <c r="G3259" t="s">
        <v>3248</v>
      </c>
      <c r="H3259" t="s">
        <v>7771</v>
      </c>
      <c r="I3259" t="s">
        <v>10768</v>
      </c>
      <c r="J3259">
        <f t="shared" si="50"/>
        <v>3258</v>
      </c>
    </row>
    <row r="3260" spans="1:10" x14ac:dyDescent="0.25">
      <c r="A3260" s="14" t="s">
        <v>3249</v>
      </c>
      <c r="B3260" t="s">
        <v>3250</v>
      </c>
      <c r="C3260" t="s">
        <v>10765</v>
      </c>
      <c r="D3260" t="s">
        <v>3251</v>
      </c>
      <c r="E3260">
        <v>190092</v>
      </c>
      <c r="F3260">
        <v>95</v>
      </c>
      <c r="G3260" t="s">
        <v>3252</v>
      </c>
      <c r="H3260" t="s">
        <v>7768</v>
      </c>
      <c r="I3260" t="s">
        <v>10768</v>
      </c>
      <c r="J3260">
        <f t="shared" si="50"/>
        <v>3259</v>
      </c>
    </row>
    <row r="3261" spans="1:10" x14ac:dyDescent="0.25">
      <c r="A3261" s="14" t="s">
        <v>3253</v>
      </c>
      <c r="B3261" t="s">
        <v>3254</v>
      </c>
      <c r="C3261" t="s">
        <v>10765</v>
      </c>
      <c r="D3261" t="s">
        <v>3255</v>
      </c>
      <c r="E3261">
        <v>310084</v>
      </c>
      <c r="F3261">
        <v>95</v>
      </c>
      <c r="G3261" t="s">
        <v>3256</v>
      </c>
      <c r="H3261" t="s">
        <v>7768</v>
      </c>
      <c r="I3261" t="s">
        <v>10768</v>
      </c>
      <c r="J3261">
        <f t="shared" si="50"/>
        <v>3260</v>
      </c>
    </row>
    <row r="3262" spans="1:10" x14ac:dyDescent="0.25">
      <c r="A3262" s="14" t="s">
        <v>3257</v>
      </c>
      <c r="B3262" t="s">
        <v>3258</v>
      </c>
      <c r="C3262" t="s">
        <v>10765</v>
      </c>
      <c r="D3262" t="s">
        <v>3259</v>
      </c>
      <c r="E3262">
        <v>370091</v>
      </c>
      <c r="F3262">
        <v>95</v>
      </c>
      <c r="G3262" t="s">
        <v>3260</v>
      </c>
      <c r="H3262" t="s">
        <v>7752</v>
      </c>
      <c r="I3262" t="s">
        <v>10768</v>
      </c>
      <c r="J3262">
        <f t="shared" si="50"/>
        <v>3261</v>
      </c>
    </row>
    <row r="3263" spans="1:10" x14ac:dyDescent="0.25">
      <c r="A3263" s="14" t="s">
        <v>11879</v>
      </c>
      <c r="B3263" t="s">
        <v>11880</v>
      </c>
      <c r="C3263" t="s">
        <v>10765</v>
      </c>
      <c r="D3263" t="s">
        <v>11881</v>
      </c>
      <c r="E3263">
        <v>530139</v>
      </c>
      <c r="F3263">
        <v>95</v>
      </c>
      <c r="G3263" t="s">
        <v>11882</v>
      </c>
      <c r="H3263" t="s">
        <v>11461</v>
      </c>
      <c r="I3263" t="s">
        <v>10768</v>
      </c>
      <c r="J3263">
        <f t="shared" si="50"/>
        <v>3262</v>
      </c>
    </row>
    <row r="3264" spans="1:10" x14ac:dyDescent="0.25">
      <c r="A3264" s="14" t="s">
        <v>3261</v>
      </c>
      <c r="B3264" t="s">
        <v>3262</v>
      </c>
      <c r="C3264" t="s">
        <v>10765</v>
      </c>
      <c r="D3264" t="s">
        <v>3263</v>
      </c>
      <c r="E3264">
        <v>420018</v>
      </c>
      <c r="F3264">
        <v>95</v>
      </c>
      <c r="G3264" t="s">
        <v>3264</v>
      </c>
      <c r="H3264" t="s">
        <v>7761</v>
      </c>
      <c r="I3264" t="s">
        <v>10768</v>
      </c>
      <c r="J3264">
        <f t="shared" si="50"/>
        <v>3263</v>
      </c>
    </row>
    <row r="3265" spans="1:10" x14ac:dyDescent="0.25">
      <c r="A3265" s="14" t="s">
        <v>3265</v>
      </c>
      <c r="B3265" t="s">
        <v>3266</v>
      </c>
      <c r="C3265" t="s">
        <v>10765</v>
      </c>
      <c r="D3265" t="s">
        <v>3267</v>
      </c>
      <c r="E3265">
        <v>270073</v>
      </c>
      <c r="F3265">
        <v>95</v>
      </c>
      <c r="G3265" t="s">
        <v>3268</v>
      </c>
      <c r="H3265" t="s">
        <v>7771</v>
      </c>
      <c r="I3265" t="s">
        <v>10768</v>
      </c>
      <c r="J3265">
        <f t="shared" si="50"/>
        <v>3264</v>
      </c>
    </row>
    <row r="3266" spans="1:10" x14ac:dyDescent="0.25">
      <c r="A3266" s="14" t="s">
        <v>3269</v>
      </c>
      <c r="B3266" t="s">
        <v>3270</v>
      </c>
      <c r="C3266" t="s">
        <v>10765</v>
      </c>
      <c r="D3266" t="s">
        <v>3271</v>
      </c>
      <c r="E3266">
        <v>170060</v>
      </c>
      <c r="F3266">
        <v>95</v>
      </c>
      <c r="G3266" t="s">
        <v>3272</v>
      </c>
      <c r="H3266" t="s">
        <v>7771</v>
      </c>
      <c r="I3266" t="s">
        <v>10768</v>
      </c>
      <c r="J3266">
        <f t="shared" si="50"/>
        <v>3265</v>
      </c>
    </row>
    <row r="3267" spans="1:10" x14ac:dyDescent="0.25">
      <c r="A3267" s="14" t="s">
        <v>9341</v>
      </c>
      <c r="B3267" t="s">
        <v>9342</v>
      </c>
      <c r="C3267" t="s">
        <v>10765</v>
      </c>
      <c r="D3267" t="s">
        <v>9343</v>
      </c>
      <c r="E3267">
        <v>530099</v>
      </c>
      <c r="F3267">
        <v>95</v>
      </c>
      <c r="G3267" t="s">
        <v>9344</v>
      </c>
      <c r="H3267" t="s">
        <v>11461</v>
      </c>
      <c r="I3267" t="s">
        <v>10768</v>
      </c>
      <c r="J3267">
        <f t="shared" si="50"/>
        <v>3266</v>
      </c>
    </row>
    <row r="3268" spans="1:10" x14ac:dyDescent="0.25">
      <c r="A3268" s="14" t="s">
        <v>3273</v>
      </c>
      <c r="B3268" t="s">
        <v>3274</v>
      </c>
      <c r="C3268" t="s">
        <v>10765</v>
      </c>
      <c r="D3268" t="s">
        <v>3275</v>
      </c>
      <c r="E3268">
        <v>420033</v>
      </c>
      <c r="F3268">
        <v>95</v>
      </c>
      <c r="G3268" t="s">
        <v>8283</v>
      </c>
      <c r="H3268" t="s">
        <v>7761</v>
      </c>
      <c r="I3268" t="s">
        <v>10768</v>
      </c>
      <c r="J3268">
        <f t="shared" ref="J3268:J3331" si="51">J3267+1</f>
        <v>3267</v>
      </c>
    </row>
    <row r="3269" spans="1:10" x14ac:dyDescent="0.25">
      <c r="A3269" s="14" t="s">
        <v>10523</v>
      </c>
      <c r="B3269" t="s">
        <v>10524</v>
      </c>
      <c r="C3269" t="s">
        <v>10765</v>
      </c>
      <c r="D3269" t="s">
        <v>10525</v>
      </c>
      <c r="E3269">
        <v>530160</v>
      </c>
      <c r="F3269">
        <v>95</v>
      </c>
      <c r="G3269" t="s">
        <v>10526</v>
      </c>
      <c r="H3269" t="s">
        <v>11461</v>
      </c>
      <c r="I3269" t="s">
        <v>10768</v>
      </c>
      <c r="J3269">
        <f t="shared" si="51"/>
        <v>3268</v>
      </c>
    </row>
    <row r="3270" spans="1:10" x14ac:dyDescent="0.25">
      <c r="A3270" s="14" t="s">
        <v>3276</v>
      </c>
      <c r="B3270" t="s">
        <v>3277</v>
      </c>
      <c r="C3270" t="s">
        <v>10765</v>
      </c>
      <c r="D3270" t="s">
        <v>3278</v>
      </c>
      <c r="E3270">
        <v>540039</v>
      </c>
      <c r="F3270">
        <v>95</v>
      </c>
      <c r="G3270" t="s">
        <v>3279</v>
      </c>
      <c r="H3270" t="s">
        <v>7761</v>
      </c>
      <c r="I3270" t="s">
        <v>10768</v>
      </c>
      <c r="J3270">
        <f t="shared" si="51"/>
        <v>3269</v>
      </c>
    </row>
    <row r="3271" spans="1:10" x14ac:dyDescent="0.25">
      <c r="A3271" s="14" t="s">
        <v>3280</v>
      </c>
      <c r="B3271" t="s">
        <v>3281</v>
      </c>
      <c r="C3271" t="s">
        <v>10765</v>
      </c>
      <c r="D3271" t="s">
        <v>3282</v>
      </c>
      <c r="E3271">
        <v>240036</v>
      </c>
      <c r="F3271">
        <v>95</v>
      </c>
      <c r="G3271" t="s">
        <v>3283</v>
      </c>
      <c r="H3271" t="s">
        <v>7761</v>
      </c>
      <c r="I3271" t="s">
        <v>10768</v>
      </c>
      <c r="J3271">
        <f t="shared" si="51"/>
        <v>3270</v>
      </c>
    </row>
    <row r="3272" spans="1:10" x14ac:dyDescent="0.25">
      <c r="A3272" s="14" t="s">
        <v>10303</v>
      </c>
      <c r="B3272" t="s">
        <v>10300</v>
      </c>
      <c r="C3272" t="s">
        <v>10765</v>
      </c>
      <c r="D3272" t="s">
        <v>10301</v>
      </c>
      <c r="E3272">
        <v>530090</v>
      </c>
      <c r="F3272">
        <v>95</v>
      </c>
      <c r="G3272" t="s">
        <v>10302</v>
      </c>
      <c r="H3272" t="s">
        <v>11461</v>
      </c>
      <c r="I3272" t="s">
        <v>10768</v>
      </c>
      <c r="J3272">
        <f t="shared" si="51"/>
        <v>3271</v>
      </c>
    </row>
    <row r="3273" spans="1:10" x14ac:dyDescent="0.25">
      <c r="A3273" s="14" t="s">
        <v>3284</v>
      </c>
      <c r="B3273" t="s">
        <v>3285</v>
      </c>
      <c r="C3273" t="s">
        <v>10765</v>
      </c>
      <c r="D3273" t="s">
        <v>3286</v>
      </c>
      <c r="E3273">
        <v>210077</v>
      </c>
      <c r="F3273">
        <v>95</v>
      </c>
      <c r="G3273" t="s">
        <v>3287</v>
      </c>
      <c r="H3273" t="s">
        <v>7752</v>
      </c>
      <c r="I3273" t="s">
        <v>10768</v>
      </c>
      <c r="J3273">
        <f t="shared" si="51"/>
        <v>3272</v>
      </c>
    </row>
    <row r="3274" spans="1:10" x14ac:dyDescent="0.25">
      <c r="A3274" s="14" t="s">
        <v>3288</v>
      </c>
      <c r="B3274" t="s">
        <v>3289</v>
      </c>
      <c r="C3274" t="s">
        <v>10765</v>
      </c>
      <c r="D3274" t="s">
        <v>3290</v>
      </c>
      <c r="E3274">
        <v>370048</v>
      </c>
      <c r="F3274">
        <v>95</v>
      </c>
      <c r="G3274" t="s">
        <v>3291</v>
      </c>
      <c r="H3274" t="s">
        <v>7752</v>
      </c>
      <c r="I3274" t="s">
        <v>10768</v>
      </c>
      <c r="J3274">
        <f t="shared" si="51"/>
        <v>3273</v>
      </c>
    </row>
    <row r="3275" spans="1:10" x14ac:dyDescent="0.25">
      <c r="A3275" s="14" t="s">
        <v>3292</v>
      </c>
      <c r="B3275" t="s">
        <v>3293</v>
      </c>
      <c r="C3275" t="s">
        <v>10765</v>
      </c>
      <c r="D3275" t="s">
        <v>3294</v>
      </c>
      <c r="E3275">
        <v>240012</v>
      </c>
      <c r="F3275">
        <v>95</v>
      </c>
      <c r="G3275" t="s">
        <v>3295</v>
      </c>
      <c r="H3275" t="s">
        <v>7761</v>
      </c>
      <c r="I3275" t="s">
        <v>10768</v>
      </c>
      <c r="J3275">
        <f t="shared" si="51"/>
        <v>3274</v>
      </c>
    </row>
    <row r="3276" spans="1:10" x14ac:dyDescent="0.25">
      <c r="A3276" s="14" t="s">
        <v>10429</v>
      </c>
      <c r="B3276" t="s">
        <v>10430</v>
      </c>
      <c r="C3276" t="s">
        <v>10765</v>
      </c>
      <c r="D3276" t="s">
        <v>10431</v>
      </c>
      <c r="E3276">
        <v>560041</v>
      </c>
      <c r="F3276">
        <v>95</v>
      </c>
      <c r="G3276" t="s">
        <v>10432</v>
      </c>
      <c r="H3276" t="s">
        <v>11461</v>
      </c>
      <c r="I3276" t="s">
        <v>10768</v>
      </c>
      <c r="J3276">
        <f t="shared" si="51"/>
        <v>3275</v>
      </c>
    </row>
    <row r="3277" spans="1:10" x14ac:dyDescent="0.25">
      <c r="A3277" s="14" t="s">
        <v>3296</v>
      </c>
      <c r="B3277" t="s">
        <v>3297</v>
      </c>
      <c r="C3277" t="s">
        <v>10765</v>
      </c>
      <c r="D3277" t="s">
        <v>3298</v>
      </c>
      <c r="E3277">
        <v>510067</v>
      </c>
      <c r="F3277">
        <v>95</v>
      </c>
      <c r="G3277" t="s">
        <v>3299</v>
      </c>
      <c r="H3277" t="s">
        <v>7761</v>
      </c>
      <c r="I3277" t="s">
        <v>10768</v>
      </c>
      <c r="J3277">
        <f t="shared" si="51"/>
        <v>3276</v>
      </c>
    </row>
    <row r="3278" spans="1:10" x14ac:dyDescent="0.25">
      <c r="A3278" s="14" t="s">
        <v>3300</v>
      </c>
      <c r="B3278" t="s">
        <v>3301</v>
      </c>
      <c r="C3278" t="s">
        <v>10765</v>
      </c>
      <c r="D3278" t="s">
        <v>3302</v>
      </c>
      <c r="E3278">
        <v>510047</v>
      </c>
      <c r="F3278">
        <v>95</v>
      </c>
      <c r="G3278" t="s">
        <v>3303</v>
      </c>
      <c r="H3278" t="s">
        <v>7761</v>
      </c>
      <c r="I3278" t="s">
        <v>10768</v>
      </c>
      <c r="J3278">
        <f t="shared" si="51"/>
        <v>3277</v>
      </c>
    </row>
    <row r="3279" spans="1:10" x14ac:dyDescent="0.25">
      <c r="A3279" s="14" t="s">
        <v>3304</v>
      </c>
      <c r="B3279" t="s">
        <v>3305</v>
      </c>
      <c r="C3279" t="s">
        <v>10765</v>
      </c>
      <c r="D3279" t="s">
        <v>3306</v>
      </c>
      <c r="E3279">
        <v>370051</v>
      </c>
      <c r="F3279">
        <v>95</v>
      </c>
      <c r="G3279" t="s">
        <v>3365</v>
      </c>
      <c r="H3279" t="s">
        <v>7752</v>
      </c>
      <c r="I3279" t="s">
        <v>10768</v>
      </c>
      <c r="J3279">
        <f t="shared" si="51"/>
        <v>3278</v>
      </c>
    </row>
    <row r="3280" spans="1:10" x14ac:dyDescent="0.25">
      <c r="A3280" s="14" t="s">
        <v>3307</v>
      </c>
      <c r="B3280" t="s">
        <v>3308</v>
      </c>
      <c r="C3280" t="s">
        <v>10765</v>
      </c>
      <c r="D3280" t="s">
        <v>3309</v>
      </c>
      <c r="E3280">
        <v>510041</v>
      </c>
      <c r="F3280">
        <v>95</v>
      </c>
      <c r="G3280" t="s">
        <v>3310</v>
      </c>
      <c r="H3280" t="s">
        <v>7761</v>
      </c>
      <c r="I3280" t="s">
        <v>10768</v>
      </c>
      <c r="J3280">
        <f t="shared" si="51"/>
        <v>3279</v>
      </c>
    </row>
    <row r="3281" spans="1:10" x14ac:dyDescent="0.25">
      <c r="A3281" s="14" t="s">
        <v>3311</v>
      </c>
      <c r="B3281" t="s">
        <v>10459</v>
      </c>
      <c r="C3281" t="s">
        <v>10765</v>
      </c>
      <c r="D3281" t="s">
        <v>3312</v>
      </c>
      <c r="E3281">
        <v>540019</v>
      </c>
      <c r="F3281">
        <v>95</v>
      </c>
      <c r="G3281" t="s">
        <v>6544</v>
      </c>
      <c r="H3281" t="s">
        <v>7761</v>
      </c>
      <c r="I3281" t="s">
        <v>10768</v>
      </c>
      <c r="J3281">
        <f t="shared" si="51"/>
        <v>3280</v>
      </c>
    </row>
    <row r="3282" spans="1:10" x14ac:dyDescent="0.25">
      <c r="A3282" s="14" t="s">
        <v>3313</v>
      </c>
      <c r="B3282" t="s">
        <v>3314</v>
      </c>
      <c r="C3282" t="s">
        <v>10765</v>
      </c>
      <c r="D3282" t="s">
        <v>3315</v>
      </c>
      <c r="E3282">
        <v>420102</v>
      </c>
      <c r="F3282">
        <v>95</v>
      </c>
      <c r="G3282" t="s">
        <v>3316</v>
      </c>
      <c r="H3282" t="s">
        <v>7761</v>
      </c>
      <c r="I3282" t="s">
        <v>10768</v>
      </c>
      <c r="J3282">
        <f t="shared" si="51"/>
        <v>3281</v>
      </c>
    </row>
    <row r="3283" spans="1:10" x14ac:dyDescent="0.25">
      <c r="A3283" s="14" t="s">
        <v>3317</v>
      </c>
      <c r="B3283" t="s">
        <v>3318</v>
      </c>
      <c r="C3283" t="s">
        <v>10779</v>
      </c>
      <c r="D3283" t="s">
        <v>3319</v>
      </c>
      <c r="E3283">
        <v>20279</v>
      </c>
      <c r="F3283">
        <v>95</v>
      </c>
      <c r="G3283" t="s">
        <v>7756</v>
      </c>
      <c r="H3283" t="s">
        <v>7757</v>
      </c>
      <c r="I3283" t="s">
        <v>10768</v>
      </c>
      <c r="J3283">
        <f t="shared" si="51"/>
        <v>3282</v>
      </c>
    </row>
    <row r="3284" spans="1:10" x14ac:dyDescent="0.25">
      <c r="A3284" s="14" t="s">
        <v>3320</v>
      </c>
      <c r="B3284" t="s">
        <v>3321</v>
      </c>
      <c r="C3284" t="s">
        <v>10765</v>
      </c>
      <c r="D3284" t="s">
        <v>3322</v>
      </c>
      <c r="E3284">
        <v>20028</v>
      </c>
      <c r="F3284">
        <v>95</v>
      </c>
      <c r="G3284" t="s">
        <v>7756</v>
      </c>
      <c r="H3284" t="s">
        <v>7757</v>
      </c>
      <c r="I3284" t="s">
        <v>10768</v>
      </c>
      <c r="J3284">
        <f t="shared" si="51"/>
        <v>3283</v>
      </c>
    </row>
    <row r="3285" spans="1:10" x14ac:dyDescent="0.25">
      <c r="A3285" s="14" t="s">
        <v>3323</v>
      </c>
      <c r="B3285" t="s">
        <v>3324</v>
      </c>
      <c r="C3285" t="s">
        <v>10765</v>
      </c>
      <c r="D3285" t="s">
        <v>3325</v>
      </c>
      <c r="E3285">
        <v>420104</v>
      </c>
      <c r="F3285">
        <v>95</v>
      </c>
      <c r="G3285" t="s">
        <v>3326</v>
      </c>
      <c r="H3285" t="s">
        <v>7761</v>
      </c>
      <c r="I3285" t="s">
        <v>10768</v>
      </c>
      <c r="J3285">
        <f t="shared" si="51"/>
        <v>3284</v>
      </c>
    </row>
    <row r="3286" spans="1:10" x14ac:dyDescent="0.25">
      <c r="A3286" s="14" t="s">
        <v>3327</v>
      </c>
      <c r="B3286" t="s">
        <v>3328</v>
      </c>
      <c r="C3286" t="s">
        <v>10765</v>
      </c>
      <c r="D3286" t="s">
        <v>3329</v>
      </c>
      <c r="E3286">
        <v>20047</v>
      </c>
      <c r="F3286">
        <v>95</v>
      </c>
      <c r="G3286" t="s">
        <v>7756</v>
      </c>
      <c r="H3286" t="s">
        <v>7757</v>
      </c>
      <c r="I3286" t="s">
        <v>10768</v>
      </c>
      <c r="J3286">
        <f t="shared" si="51"/>
        <v>3285</v>
      </c>
    </row>
    <row r="3287" spans="1:10" x14ac:dyDescent="0.25">
      <c r="A3287" s="14" t="s">
        <v>3330</v>
      </c>
      <c r="B3287" t="s">
        <v>3331</v>
      </c>
      <c r="C3287" t="s">
        <v>10765</v>
      </c>
      <c r="D3287" t="s">
        <v>3332</v>
      </c>
      <c r="E3287">
        <v>400028</v>
      </c>
      <c r="F3287">
        <v>95</v>
      </c>
      <c r="G3287" t="s">
        <v>3333</v>
      </c>
      <c r="H3287" t="s">
        <v>7776</v>
      </c>
      <c r="I3287" t="s">
        <v>10768</v>
      </c>
      <c r="J3287">
        <f t="shared" si="51"/>
        <v>3286</v>
      </c>
    </row>
    <row r="3288" spans="1:10" x14ac:dyDescent="0.25">
      <c r="A3288" s="14" t="s">
        <v>3334</v>
      </c>
      <c r="B3288" t="s">
        <v>3335</v>
      </c>
      <c r="C3288" t="s">
        <v>10765</v>
      </c>
      <c r="D3288" t="s">
        <v>3336</v>
      </c>
      <c r="E3288">
        <v>130121</v>
      </c>
      <c r="F3288">
        <v>95</v>
      </c>
      <c r="G3288" t="s">
        <v>3337</v>
      </c>
      <c r="H3288" t="s">
        <v>7752</v>
      </c>
      <c r="I3288" t="s">
        <v>10768</v>
      </c>
      <c r="J3288">
        <f t="shared" si="51"/>
        <v>3287</v>
      </c>
    </row>
    <row r="3289" spans="1:10" x14ac:dyDescent="0.25">
      <c r="A3289" s="14" t="s">
        <v>3338</v>
      </c>
      <c r="B3289" t="s">
        <v>3339</v>
      </c>
      <c r="C3289" t="s">
        <v>9874</v>
      </c>
      <c r="D3289" t="s">
        <v>835</v>
      </c>
      <c r="E3289">
        <v>60134</v>
      </c>
      <c r="F3289">
        <v>95</v>
      </c>
      <c r="G3289" t="s">
        <v>8084</v>
      </c>
      <c r="H3289" t="s">
        <v>7748</v>
      </c>
      <c r="I3289" t="s">
        <v>10768</v>
      </c>
      <c r="J3289">
        <f t="shared" si="51"/>
        <v>3288</v>
      </c>
    </row>
    <row r="3290" spans="1:10" x14ac:dyDescent="0.25">
      <c r="A3290" s="14" t="s">
        <v>3340</v>
      </c>
      <c r="B3290" t="s">
        <v>3341</v>
      </c>
      <c r="C3290" t="s">
        <v>10765</v>
      </c>
      <c r="D3290" t="s">
        <v>2298</v>
      </c>
      <c r="E3290">
        <v>60118</v>
      </c>
      <c r="F3290">
        <v>95</v>
      </c>
      <c r="G3290" t="s">
        <v>8084</v>
      </c>
      <c r="H3290" t="s">
        <v>7748</v>
      </c>
      <c r="I3290" t="s">
        <v>10768</v>
      </c>
      <c r="J3290">
        <f t="shared" si="51"/>
        <v>3289</v>
      </c>
    </row>
    <row r="3291" spans="1:10" x14ac:dyDescent="0.25">
      <c r="A3291" s="14" t="s">
        <v>2299</v>
      </c>
      <c r="B3291" t="s">
        <v>2300</v>
      </c>
      <c r="C3291" t="s">
        <v>10765</v>
      </c>
      <c r="D3291" t="s">
        <v>2301</v>
      </c>
      <c r="E3291">
        <v>200090</v>
      </c>
      <c r="F3291">
        <v>95</v>
      </c>
      <c r="G3291" t="s">
        <v>2302</v>
      </c>
      <c r="H3291" t="s">
        <v>7768</v>
      </c>
      <c r="I3291" t="s">
        <v>10768</v>
      </c>
      <c r="J3291">
        <f t="shared" si="51"/>
        <v>3290</v>
      </c>
    </row>
    <row r="3292" spans="1:10" x14ac:dyDescent="0.25">
      <c r="A3292" s="14" t="s">
        <v>2303</v>
      </c>
      <c r="B3292" t="s">
        <v>2304</v>
      </c>
      <c r="C3292" t="s">
        <v>10779</v>
      </c>
      <c r="D3292" t="s">
        <v>2305</v>
      </c>
      <c r="E3292">
        <v>20256</v>
      </c>
      <c r="F3292">
        <v>95</v>
      </c>
      <c r="G3292" t="s">
        <v>7756</v>
      </c>
      <c r="H3292" t="s">
        <v>7757</v>
      </c>
      <c r="I3292" t="s">
        <v>10768</v>
      </c>
      <c r="J3292">
        <f t="shared" si="51"/>
        <v>3291</v>
      </c>
    </row>
    <row r="3293" spans="1:10" x14ac:dyDescent="0.25">
      <c r="A3293" s="14" t="s">
        <v>2306</v>
      </c>
      <c r="B3293" t="s">
        <v>2307</v>
      </c>
      <c r="C3293" t="s">
        <v>10765</v>
      </c>
      <c r="D3293" t="s">
        <v>2308</v>
      </c>
      <c r="E3293">
        <v>60279</v>
      </c>
      <c r="F3293">
        <v>95</v>
      </c>
      <c r="G3293" t="s">
        <v>2145</v>
      </c>
      <c r="H3293" t="s">
        <v>7748</v>
      </c>
      <c r="I3293" t="s">
        <v>10768</v>
      </c>
      <c r="J3293">
        <f t="shared" si="51"/>
        <v>3292</v>
      </c>
    </row>
    <row r="3294" spans="1:10" x14ac:dyDescent="0.25">
      <c r="A3294" s="14" t="s">
        <v>2309</v>
      </c>
      <c r="B3294" t="s">
        <v>2310</v>
      </c>
      <c r="C3294" t="s">
        <v>10765</v>
      </c>
      <c r="D3294" t="s">
        <v>2311</v>
      </c>
      <c r="E3294">
        <v>320021</v>
      </c>
      <c r="F3294">
        <v>95</v>
      </c>
      <c r="G3294" t="s">
        <v>2312</v>
      </c>
      <c r="H3294" t="s">
        <v>7748</v>
      </c>
      <c r="I3294" t="s">
        <v>10768</v>
      </c>
      <c r="J3294">
        <f t="shared" si="51"/>
        <v>3293</v>
      </c>
    </row>
    <row r="3295" spans="1:10" x14ac:dyDescent="0.25">
      <c r="A3295" s="14" t="s">
        <v>2313</v>
      </c>
      <c r="B3295" t="s">
        <v>2314</v>
      </c>
      <c r="C3295" t="s">
        <v>10765</v>
      </c>
      <c r="D3295" t="s">
        <v>2315</v>
      </c>
      <c r="E3295">
        <v>20319</v>
      </c>
      <c r="F3295">
        <v>95</v>
      </c>
      <c r="G3295" t="s">
        <v>7756</v>
      </c>
      <c r="H3295" t="s">
        <v>7757</v>
      </c>
      <c r="I3295" t="s">
        <v>10768</v>
      </c>
      <c r="J3295">
        <f t="shared" si="51"/>
        <v>3294</v>
      </c>
    </row>
    <row r="3296" spans="1:10" x14ac:dyDescent="0.25">
      <c r="A3296" s="14" t="s">
        <v>2316</v>
      </c>
      <c r="B3296" t="s">
        <v>2317</v>
      </c>
      <c r="C3296" t="s">
        <v>10765</v>
      </c>
      <c r="D3296" t="s">
        <v>2318</v>
      </c>
      <c r="E3296">
        <v>20188</v>
      </c>
      <c r="F3296">
        <v>95</v>
      </c>
      <c r="G3296" t="s">
        <v>7756</v>
      </c>
      <c r="H3296" t="s">
        <v>7757</v>
      </c>
      <c r="I3296" t="s">
        <v>10768</v>
      </c>
      <c r="J3296">
        <f t="shared" si="51"/>
        <v>3295</v>
      </c>
    </row>
    <row r="3297" spans="1:10" x14ac:dyDescent="0.25">
      <c r="A3297" s="14" t="s">
        <v>2319</v>
      </c>
      <c r="B3297" t="s">
        <v>6014</v>
      </c>
      <c r="C3297" t="s">
        <v>10808</v>
      </c>
      <c r="D3297" t="s">
        <v>6015</v>
      </c>
      <c r="E3297">
        <v>20323</v>
      </c>
      <c r="F3297">
        <v>95</v>
      </c>
      <c r="G3297" t="s">
        <v>7756</v>
      </c>
      <c r="H3297" t="s">
        <v>7757</v>
      </c>
      <c r="I3297" t="s">
        <v>10768</v>
      </c>
      <c r="J3297">
        <f t="shared" si="51"/>
        <v>3296</v>
      </c>
    </row>
    <row r="3298" spans="1:10" x14ac:dyDescent="0.25">
      <c r="A3298" s="14" t="s">
        <v>11943</v>
      </c>
      <c r="B3298" t="s">
        <v>11944</v>
      </c>
      <c r="C3298" t="s">
        <v>10779</v>
      </c>
      <c r="D3298" t="s">
        <v>11945</v>
      </c>
      <c r="E3298">
        <v>560031</v>
      </c>
      <c r="F3298">
        <v>95</v>
      </c>
      <c r="G3298" t="s">
        <v>11946</v>
      </c>
      <c r="H3298" t="s">
        <v>11461</v>
      </c>
      <c r="I3298" t="s">
        <v>10768</v>
      </c>
      <c r="J3298">
        <f t="shared" si="51"/>
        <v>3297</v>
      </c>
    </row>
    <row r="3299" spans="1:10" x14ac:dyDescent="0.25">
      <c r="A3299" s="14" t="s">
        <v>2320</v>
      </c>
      <c r="B3299" t="s">
        <v>2321</v>
      </c>
      <c r="C3299" t="s">
        <v>10765</v>
      </c>
      <c r="D3299" t="s">
        <v>2322</v>
      </c>
      <c r="E3299">
        <v>20321</v>
      </c>
      <c r="F3299">
        <v>95</v>
      </c>
      <c r="G3299" t="s">
        <v>7756</v>
      </c>
      <c r="H3299" t="s">
        <v>7757</v>
      </c>
      <c r="I3299" t="s">
        <v>10768</v>
      </c>
      <c r="J3299">
        <f t="shared" si="51"/>
        <v>3298</v>
      </c>
    </row>
    <row r="3300" spans="1:10" x14ac:dyDescent="0.25">
      <c r="A3300" s="14" t="s">
        <v>2323</v>
      </c>
      <c r="B3300" t="s">
        <v>2324</v>
      </c>
      <c r="C3300" t="s">
        <v>10765</v>
      </c>
      <c r="D3300" t="s">
        <v>2325</v>
      </c>
      <c r="E3300">
        <v>20186</v>
      </c>
      <c r="F3300">
        <v>95</v>
      </c>
      <c r="G3300" t="s">
        <v>7756</v>
      </c>
      <c r="H3300" t="s">
        <v>7757</v>
      </c>
      <c r="I3300" t="s">
        <v>10768</v>
      </c>
      <c r="J3300">
        <f t="shared" si="51"/>
        <v>3299</v>
      </c>
    </row>
    <row r="3301" spans="1:10" x14ac:dyDescent="0.25">
      <c r="A3301" s="14" t="s">
        <v>2326</v>
      </c>
      <c r="B3301" t="s">
        <v>2327</v>
      </c>
      <c r="C3301" t="s">
        <v>10808</v>
      </c>
      <c r="D3301" t="s">
        <v>2328</v>
      </c>
      <c r="E3301">
        <v>440005</v>
      </c>
      <c r="F3301">
        <v>95</v>
      </c>
      <c r="G3301" t="s">
        <v>7345</v>
      </c>
      <c r="H3301" t="s">
        <v>12209</v>
      </c>
      <c r="I3301" t="s">
        <v>10768</v>
      </c>
      <c r="J3301">
        <f t="shared" si="51"/>
        <v>3300</v>
      </c>
    </row>
    <row r="3302" spans="1:10" x14ac:dyDescent="0.25">
      <c r="A3302" s="14" t="s">
        <v>2329</v>
      </c>
      <c r="B3302" t="s">
        <v>2330</v>
      </c>
      <c r="C3302" t="s">
        <v>10779</v>
      </c>
      <c r="D3302" t="s">
        <v>7792</v>
      </c>
      <c r="E3302">
        <v>20198</v>
      </c>
      <c r="F3302">
        <v>95</v>
      </c>
      <c r="G3302" t="s">
        <v>7756</v>
      </c>
      <c r="H3302" t="s">
        <v>7757</v>
      </c>
      <c r="I3302" t="s">
        <v>10768</v>
      </c>
      <c r="J3302">
        <f t="shared" si="51"/>
        <v>3301</v>
      </c>
    </row>
    <row r="3303" spans="1:10" x14ac:dyDescent="0.25">
      <c r="A3303" s="14" t="s">
        <v>2331</v>
      </c>
      <c r="B3303" t="s">
        <v>2332</v>
      </c>
      <c r="C3303" t="s">
        <v>10765</v>
      </c>
      <c r="D3303" t="s">
        <v>2333</v>
      </c>
      <c r="E3303">
        <v>60272</v>
      </c>
      <c r="F3303">
        <v>95</v>
      </c>
      <c r="G3303" t="s">
        <v>2334</v>
      </c>
      <c r="H3303" t="s">
        <v>7748</v>
      </c>
      <c r="I3303" t="s">
        <v>10768</v>
      </c>
      <c r="J3303">
        <f t="shared" si="51"/>
        <v>3302</v>
      </c>
    </row>
    <row r="3304" spans="1:10" x14ac:dyDescent="0.25">
      <c r="A3304" s="14" t="s">
        <v>2335</v>
      </c>
      <c r="B3304" t="s">
        <v>2336</v>
      </c>
      <c r="C3304" t="s">
        <v>10765</v>
      </c>
      <c r="D3304" t="s">
        <v>2337</v>
      </c>
      <c r="E3304">
        <v>230047</v>
      </c>
      <c r="F3304">
        <v>95</v>
      </c>
      <c r="G3304" t="s">
        <v>2338</v>
      </c>
      <c r="H3304" t="s">
        <v>12209</v>
      </c>
      <c r="I3304" t="s">
        <v>10768</v>
      </c>
      <c r="J3304">
        <f t="shared" si="51"/>
        <v>3303</v>
      </c>
    </row>
    <row r="3305" spans="1:10" x14ac:dyDescent="0.25">
      <c r="A3305" s="14" t="s">
        <v>2339</v>
      </c>
      <c r="B3305" t="s">
        <v>2340</v>
      </c>
      <c r="C3305" t="s">
        <v>10765</v>
      </c>
      <c r="D3305" t="s">
        <v>2341</v>
      </c>
      <c r="E3305">
        <v>340045</v>
      </c>
      <c r="F3305">
        <v>95</v>
      </c>
      <c r="G3305" t="s">
        <v>2342</v>
      </c>
      <c r="H3305" t="s">
        <v>7761</v>
      </c>
      <c r="I3305" t="s">
        <v>10768</v>
      </c>
      <c r="J3305">
        <f t="shared" si="51"/>
        <v>3304</v>
      </c>
    </row>
    <row r="3306" spans="1:10" x14ac:dyDescent="0.25">
      <c r="A3306" s="14" t="s">
        <v>2343</v>
      </c>
      <c r="B3306" t="s">
        <v>2344</v>
      </c>
      <c r="C3306" t="s">
        <v>10765</v>
      </c>
      <c r="D3306" t="s">
        <v>2345</v>
      </c>
      <c r="E3306">
        <v>400108</v>
      </c>
      <c r="F3306">
        <v>95</v>
      </c>
      <c r="G3306" t="s">
        <v>2346</v>
      </c>
      <c r="H3306" t="s">
        <v>7776</v>
      </c>
      <c r="I3306" t="s">
        <v>10768</v>
      </c>
      <c r="J3306">
        <f t="shared" si="51"/>
        <v>3305</v>
      </c>
    </row>
    <row r="3307" spans="1:10" x14ac:dyDescent="0.25">
      <c r="A3307" s="14" t="s">
        <v>11916</v>
      </c>
      <c r="B3307" t="s">
        <v>11917</v>
      </c>
      <c r="C3307" t="s">
        <v>10779</v>
      </c>
      <c r="D3307" t="s">
        <v>11918</v>
      </c>
      <c r="E3307">
        <v>300082</v>
      </c>
      <c r="F3307">
        <v>95</v>
      </c>
      <c r="G3307" t="s">
        <v>12418</v>
      </c>
      <c r="H3307" t="s">
        <v>11461</v>
      </c>
      <c r="I3307" t="s">
        <v>10768</v>
      </c>
      <c r="J3307">
        <f t="shared" si="51"/>
        <v>3306</v>
      </c>
    </row>
    <row r="3308" spans="1:10" x14ac:dyDescent="0.25">
      <c r="A3308" s="14" t="s">
        <v>2347</v>
      </c>
      <c r="B3308" t="s">
        <v>2348</v>
      </c>
      <c r="C3308" t="s">
        <v>10765</v>
      </c>
      <c r="D3308" t="s">
        <v>2349</v>
      </c>
      <c r="E3308">
        <v>120021</v>
      </c>
      <c r="F3308">
        <v>95</v>
      </c>
      <c r="G3308" t="s">
        <v>7223</v>
      </c>
      <c r="H3308" t="s">
        <v>7752</v>
      </c>
      <c r="I3308" t="s">
        <v>10768</v>
      </c>
      <c r="J3308">
        <f t="shared" si="51"/>
        <v>3307</v>
      </c>
    </row>
    <row r="3309" spans="1:10" x14ac:dyDescent="0.25">
      <c r="A3309" s="14" t="s">
        <v>2350</v>
      </c>
      <c r="B3309" t="s">
        <v>2351</v>
      </c>
      <c r="C3309" t="s">
        <v>10765</v>
      </c>
      <c r="D3309" t="s">
        <v>2352</v>
      </c>
      <c r="E3309">
        <v>120093</v>
      </c>
      <c r="F3309">
        <v>95</v>
      </c>
      <c r="G3309" t="s">
        <v>2353</v>
      </c>
      <c r="H3309" t="s">
        <v>7752</v>
      </c>
      <c r="I3309" t="s">
        <v>10768</v>
      </c>
      <c r="J3309">
        <f t="shared" si="51"/>
        <v>3308</v>
      </c>
    </row>
    <row r="3310" spans="1:10" x14ac:dyDescent="0.25">
      <c r="A3310" s="14" t="s">
        <v>2354</v>
      </c>
      <c r="B3310" t="s">
        <v>2355</v>
      </c>
      <c r="C3310" t="s">
        <v>10765</v>
      </c>
      <c r="D3310" t="s">
        <v>2356</v>
      </c>
      <c r="E3310">
        <v>120040</v>
      </c>
      <c r="F3310">
        <v>95</v>
      </c>
      <c r="G3310" t="s">
        <v>2357</v>
      </c>
      <c r="H3310" t="s">
        <v>7752</v>
      </c>
      <c r="I3310" t="s">
        <v>10768</v>
      </c>
      <c r="J3310">
        <f t="shared" si="51"/>
        <v>3309</v>
      </c>
    </row>
    <row r="3311" spans="1:10" x14ac:dyDescent="0.25">
      <c r="A3311" s="14" t="s">
        <v>2358</v>
      </c>
      <c r="B3311" t="s">
        <v>2359</v>
      </c>
      <c r="C3311" t="s">
        <v>10765</v>
      </c>
      <c r="D3311" t="s">
        <v>2360</v>
      </c>
      <c r="E3311">
        <v>120091</v>
      </c>
      <c r="F3311">
        <v>95</v>
      </c>
      <c r="G3311" t="s">
        <v>2361</v>
      </c>
      <c r="H3311" t="s">
        <v>7752</v>
      </c>
      <c r="I3311" t="s">
        <v>10768</v>
      </c>
      <c r="J3311">
        <f t="shared" si="51"/>
        <v>3310</v>
      </c>
    </row>
    <row r="3312" spans="1:10" x14ac:dyDescent="0.25">
      <c r="A3312" s="14" t="s">
        <v>2362</v>
      </c>
      <c r="B3312" t="s">
        <v>2363</v>
      </c>
      <c r="C3312" t="s">
        <v>10765</v>
      </c>
      <c r="D3312" t="s">
        <v>2364</v>
      </c>
      <c r="E3312">
        <v>120125</v>
      </c>
      <c r="F3312">
        <v>95</v>
      </c>
      <c r="G3312" t="s">
        <v>8583</v>
      </c>
      <c r="H3312" t="s">
        <v>7752</v>
      </c>
      <c r="I3312" t="s">
        <v>10768</v>
      </c>
      <c r="J3312">
        <f t="shared" si="51"/>
        <v>3311</v>
      </c>
    </row>
    <row r="3313" spans="1:10" x14ac:dyDescent="0.25">
      <c r="A3313" s="14" t="s">
        <v>2365</v>
      </c>
      <c r="B3313" t="s">
        <v>2366</v>
      </c>
      <c r="C3313" t="s">
        <v>10765</v>
      </c>
      <c r="D3313" t="s">
        <v>4075</v>
      </c>
      <c r="E3313">
        <v>120101</v>
      </c>
      <c r="F3313">
        <v>95</v>
      </c>
      <c r="G3313" t="s">
        <v>8052</v>
      </c>
      <c r="H3313" t="s">
        <v>7752</v>
      </c>
      <c r="I3313" t="s">
        <v>10768</v>
      </c>
      <c r="J3313">
        <f t="shared" si="51"/>
        <v>3312</v>
      </c>
    </row>
    <row r="3314" spans="1:10" x14ac:dyDescent="0.25">
      <c r="A3314" s="14" t="s">
        <v>2367</v>
      </c>
      <c r="B3314" t="s">
        <v>2368</v>
      </c>
      <c r="C3314" t="s">
        <v>10765</v>
      </c>
      <c r="D3314" t="s">
        <v>2369</v>
      </c>
      <c r="E3314">
        <v>120026</v>
      </c>
      <c r="F3314">
        <v>95</v>
      </c>
      <c r="G3314" t="s">
        <v>2370</v>
      </c>
      <c r="H3314" t="s">
        <v>7752</v>
      </c>
      <c r="I3314" t="s">
        <v>10768</v>
      </c>
      <c r="J3314">
        <f t="shared" si="51"/>
        <v>3313</v>
      </c>
    </row>
    <row r="3315" spans="1:10" x14ac:dyDescent="0.25">
      <c r="A3315" s="14" t="s">
        <v>2371</v>
      </c>
      <c r="B3315" t="s">
        <v>2372</v>
      </c>
      <c r="C3315" t="s">
        <v>10765</v>
      </c>
      <c r="D3315" t="s">
        <v>2373</v>
      </c>
      <c r="E3315">
        <v>120145</v>
      </c>
      <c r="F3315">
        <v>95</v>
      </c>
      <c r="G3315" t="s">
        <v>2374</v>
      </c>
      <c r="H3315" t="s">
        <v>7752</v>
      </c>
      <c r="I3315" t="s">
        <v>10768</v>
      </c>
      <c r="J3315">
        <f t="shared" si="51"/>
        <v>3314</v>
      </c>
    </row>
    <row r="3316" spans="1:10" x14ac:dyDescent="0.25">
      <c r="A3316" s="14" t="s">
        <v>2375</v>
      </c>
      <c r="B3316" t="s">
        <v>2376</v>
      </c>
      <c r="C3316" t="s">
        <v>10765</v>
      </c>
      <c r="D3316" t="s">
        <v>2377</v>
      </c>
      <c r="E3316">
        <v>120147</v>
      </c>
      <c r="F3316">
        <v>95</v>
      </c>
      <c r="G3316" t="s">
        <v>6937</v>
      </c>
      <c r="H3316" t="s">
        <v>7752</v>
      </c>
      <c r="I3316" t="s">
        <v>10768</v>
      </c>
      <c r="J3316">
        <f t="shared" si="51"/>
        <v>3315</v>
      </c>
    </row>
    <row r="3317" spans="1:10" x14ac:dyDescent="0.25">
      <c r="A3317" s="14" t="s">
        <v>2378</v>
      </c>
      <c r="B3317" t="s">
        <v>2379</v>
      </c>
      <c r="C3317" t="s">
        <v>10765</v>
      </c>
      <c r="D3317" t="s">
        <v>2380</v>
      </c>
      <c r="E3317">
        <v>120157</v>
      </c>
      <c r="F3317">
        <v>95</v>
      </c>
      <c r="G3317" t="s">
        <v>4382</v>
      </c>
      <c r="H3317" t="s">
        <v>7752</v>
      </c>
      <c r="I3317" t="s">
        <v>10768</v>
      </c>
      <c r="J3317">
        <f t="shared" si="51"/>
        <v>3316</v>
      </c>
    </row>
    <row r="3318" spans="1:10" x14ac:dyDescent="0.25">
      <c r="A3318" s="14" t="s">
        <v>2381</v>
      </c>
      <c r="B3318" t="s">
        <v>2382</v>
      </c>
      <c r="C3318" t="s">
        <v>10765</v>
      </c>
      <c r="D3318" t="s">
        <v>4997</v>
      </c>
      <c r="E3318">
        <v>120143</v>
      </c>
      <c r="F3318">
        <v>95</v>
      </c>
      <c r="G3318" t="s">
        <v>5008</v>
      </c>
      <c r="H3318" t="s">
        <v>7752</v>
      </c>
      <c r="I3318" t="s">
        <v>10768</v>
      </c>
      <c r="J3318">
        <f t="shared" si="51"/>
        <v>3317</v>
      </c>
    </row>
    <row r="3319" spans="1:10" x14ac:dyDescent="0.25">
      <c r="A3319" s="14" t="s">
        <v>2383</v>
      </c>
      <c r="B3319" t="s">
        <v>2384</v>
      </c>
      <c r="C3319" t="s">
        <v>10765</v>
      </c>
      <c r="D3319" t="s">
        <v>2385</v>
      </c>
      <c r="E3319">
        <v>120030</v>
      </c>
      <c r="F3319">
        <v>95</v>
      </c>
      <c r="G3319" t="s">
        <v>4998</v>
      </c>
      <c r="H3319" t="s">
        <v>7752</v>
      </c>
      <c r="I3319" t="s">
        <v>10768</v>
      </c>
      <c r="J3319">
        <f t="shared" si="51"/>
        <v>3318</v>
      </c>
    </row>
    <row r="3320" spans="1:10" x14ac:dyDescent="0.25">
      <c r="A3320" s="14" t="s">
        <v>2386</v>
      </c>
      <c r="B3320" t="s">
        <v>2387</v>
      </c>
      <c r="C3320" t="s">
        <v>10765</v>
      </c>
      <c r="D3320" t="s">
        <v>2388</v>
      </c>
      <c r="E3320">
        <v>120144</v>
      </c>
      <c r="F3320">
        <v>95</v>
      </c>
      <c r="G3320" t="s">
        <v>2389</v>
      </c>
      <c r="H3320" t="s">
        <v>7752</v>
      </c>
      <c r="I3320" t="s">
        <v>10768</v>
      </c>
      <c r="J3320">
        <f t="shared" si="51"/>
        <v>3319</v>
      </c>
    </row>
    <row r="3321" spans="1:10" x14ac:dyDescent="0.25">
      <c r="A3321" s="14" t="s">
        <v>2390</v>
      </c>
      <c r="B3321" t="s">
        <v>2391</v>
      </c>
      <c r="C3321" t="s">
        <v>10765</v>
      </c>
      <c r="D3321" t="s">
        <v>2392</v>
      </c>
      <c r="E3321">
        <v>120087</v>
      </c>
      <c r="F3321">
        <v>95</v>
      </c>
      <c r="G3321" t="s">
        <v>2393</v>
      </c>
      <c r="H3321" t="s">
        <v>7752</v>
      </c>
      <c r="I3321" t="s">
        <v>10768</v>
      </c>
      <c r="J3321">
        <f t="shared" si="51"/>
        <v>3320</v>
      </c>
    </row>
    <row r="3322" spans="1:10" x14ac:dyDescent="0.25">
      <c r="A3322" s="14" t="s">
        <v>2394</v>
      </c>
      <c r="B3322" t="s">
        <v>2395</v>
      </c>
      <c r="C3322" t="s">
        <v>10765</v>
      </c>
      <c r="D3322" t="s">
        <v>2396</v>
      </c>
      <c r="E3322">
        <v>720006</v>
      </c>
      <c r="F3322">
        <v>95</v>
      </c>
      <c r="G3322" t="s">
        <v>10085</v>
      </c>
      <c r="H3322" t="s">
        <v>7752</v>
      </c>
      <c r="I3322" t="s">
        <v>10768</v>
      </c>
      <c r="J3322">
        <f t="shared" si="51"/>
        <v>3321</v>
      </c>
    </row>
    <row r="3323" spans="1:10" x14ac:dyDescent="0.25">
      <c r="A3323" s="14" t="s">
        <v>2397</v>
      </c>
      <c r="B3323" t="s">
        <v>2398</v>
      </c>
      <c r="C3323" t="s">
        <v>10765</v>
      </c>
      <c r="D3323" t="s">
        <v>2399</v>
      </c>
      <c r="E3323">
        <v>720005</v>
      </c>
      <c r="F3323">
        <v>95</v>
      </c>
      <c r="G3323" t="s">
        <v>10085</v>
      </c>
      <c r="H3323" t="s">
        <v>7752</v>
      </c>
      <c r="I3323" t="s">
        <v>10768</v>
      </c>
      <c r="J3323">
        <f t="shared" si="51"/>
        <v>3322</v>
      </c>
    </row>
    <row r="3324" spans="1:10" x14ac:dyDescent="0.25">
      <c r="A3324" s="14" t="s">
        <v>2400</v>
      </c>
      <c r="B3324" t="s">
        <v>2401</v>
      </c>
      <c r="C3324" t="s">
        <v>10765</v>
      </c>
      <c r="D3324" t="s">
        <v>2402</v>
      </c>
      <c r="E3324">
        <v>480265</v>
      </c>
      <c r="F3324">
        <v>95</v>
      </c>
      <c r="G3324" t="s">
        <v>7259</v>
      </c>
      <c r="H3324" t="s">
        <v>7776</v>
      </c>
      <c r="I3324" t="s">
        <v>10768</v>
      </c>
      <c r="J3324">
        <f t="shared" si="51"/>
        <v>3323</v>
      </c>
    </row>
    <row r="3325" spans="1:10" x14ac:dyDescent="0.25">
      <c r="A3325" s="14" t="s">
        <v>2403</v>
      </c>
      <c r="B3325" t="s">
        <v>2404</v>
      </c>
      <c r="C3325" t="s">
        <v>10765</v>
      </c>
      <c r="D3325" t="s">
        <v>2405</v>
      </c>
      <c r="E3325">
        <v>120009</v>
      </c>
      <c r="F3325">
        <v>95</v>
      </c>
      <c r="G3325" t="s">
        <v>2406</v>
      </c>
      <c r="H3325" t="s">
        <v>7752</v>
      </c>
      <c r="I3325" t="s">
        <v>10768</v>
      </c>
      <c r="J3325">
        <f t="shared" si="51"/>
        <v>3324</v>
      </c>
    </row>
    <row r="3326" spans="1:10" x14ac:dyDescent="0.25">
      <c r="A3326" s="14" t="s">
        <v>2407</v>
      </c>
      <c r="B3326" t="s">
        <v>2408</v>
      </c>
      <c r="C3326" t="s">
        <v>10765</v>
      </c>
      <c r="D3326" t="s">
        <v>10076</v>
      </c>
      <c r="E3326">
        <v>420002</v>
      </c>
      <c r="F3326">
        <v>95</v>
      </c>
      <c r="G3326" t="s">
        <v>10077</v>
      </c>
      <c r="H3326" t="s">
        <v>7761</v>
      </c>
      <c r="I3326" t="s">
        <v>10768</v>
      </c>
      <c r="J3326">
        <f t="shared" si="51"/>
        <v>3325</v>
      </c>
    </row>
    <row r="3327" spans="1:10" x14ac:dyDescent="0.25">
      <c r="A3327" s="14" t="s">
        <v>2409</v>
      </c>
      <c r="B3327" t="s">
        <v>2410</v>
      </c>
      <c r="C3327" t="s">
        <v>10808</v>
      </c>
      <c r="D3327" t="s">
        <v>2411</v>
      </c>
      <c r="E3327">
        <v>50021</v>
      </c>
      <c r="F3327">
        <v>95</v>
      </c>
      <c r="G3327" t="s">
        <v>0</v>
      </c>
      <c r="H3327" t="s">
        <v>7776</v>
      </c>
      <c r="I3327" t="s">
        <v>10768</v>
      </c>
      <c r="J3327">
        <f t="shared" si="51"/>
        <v>3326</v>
      </c>
    </row>
    <row r="3328" spans="1:10" x14ac:dyDescent="0.25">
      <c r="A3328" s="14" t="s">
        <v>1</v>
      </c>
      <c r="B3328" t="s">
        <v>2</v>
      </c>
      <c r="C3328" t="s">
        <v>10765</v>
      </c>
      <c r="D3328" t="s">
        <v>3</v>
      </c>
      <c r="E3328">
        <v>510081</v>
      </c>
      <c r="F3328">
        <v>95</v>
      </c>
      <c r="G3328" t="s">
        <v>4</v>
      </c>
      <c r="H3328" t="s">
        <v>7761</v>
      </c>
      <c r="I3328" t="s">
        <v>10768</v>
      </c>
      <c r="J3328">
        <f t="shared" si="51"/>
        <v>3327</v>
      </c>
    </row>
    <row r="3329" spans="1:10" x14ac:dyDescent="0.25">
      <c r="A3329" s="14" t="s">
        <v>5</v>
      </c>
      <c r="B3329" t="s">
        <v>6</v>
      </c>
      <c r="C3329" t="s">
        <v>10765</v>
      </c>
      <c r="D3329" t="s">
        <v>7</v>
      </c>
      <c r="E3329">
        <v>270050</v>
      </c>
      <c r="F3329">
        <v>95</v>
      </c>
      <c r="G3329" t="s">
        <v>8</v>
      </c>
      <c r="H3329" t="s">
        <v>7771</v>
      </c>
      <c r="I3329" t="s">
        <v>10768</v>
      </c>
      <c r="J3329">
        <f t="shared" si="51"/>
        <v>3328</v>
      </c>
    </row>
    <row r="3330" spans="1:10" x14ac:dyDescent="0.25">
      <c r="A3330" s="14" t="s">
        <v>9</v>
      </c>
      <c r="B3330" t="s">
        <v>8335</v>
      </c>
      <c r="C3330" t="s">
        <v>10765</v>
      </c>
      <c r="D3330" t="s">
        <v>10</v>
      </c>
      <c r="E3330">
        <v>460052</v>
      </c>
      <c r="F3330">
        <v>95</v>
      </c>
      <c r="G3330" t="s">
        <v>8337</v>
      </c>
      <c r="H3330" t="s">
        <v>7771</v>
      </c>
      <c r="I3330" t="s">
        <v>10768</v>
      </c>
      <c r="J3330">
        <f t="shared" si="51"/>
        <v>3329</v>
      </c>
    </row>
    <row r="3331" spans="1:10" x14ac:dyDescent="0.25">
      <c r="A3331" s="14" t="s">
        <v>11</v>
      </c>
      <c r="B3331" t="s">
        <v>12</v>
      </c>
      <c r="C3331" t="s">
        <v>10765</v>
      </c>
      <c r="D3331" t="s">
        <v>13</v>
      </c>
      <c r="E3331">
        <v>460078</v>
      </c>
      <c r="F3331">
        <v>95</v>
      </c>
      <c r="G3331" t="s">
        <v>11175</v>
      </c>
      <c r="H3331" t="s">
        <v>7771</v>
      </c>
      <c r="I3331" t="s">
        <v>10768</v>
      </c>
      <c r="J3331">
        <f t="shared" si="51"/>
        <v>3330</v>
      </c>
    </row>
    <row r="3332" spans="1:10" x14ac:dyDescent="0.25">
      <c r="A3332" s="14" t="s">
        <v>14</v>
      </c>
      <c r="B3332" t="s">
        <v>15</v>
      </c>
      <c r="C3332" t="s">
        <v>10765</v>
      </c>
      <c r="D3332" t="s">
        <v>16</v>
      </c>
      <c r="E3332">
        <v>380035</v>
      </c>
      <c r="F3332">
        <v>95</v>
      </c>
      <c r="G3332" t="s">
        <v>17</v>
      </c>
      <c r="H3332" t="s">
        <v>7771</v>
      </c>
      <c r="I3332" t="s">
        <v>10768</v>
      </c>
      <c r="J3332">
        <f t="shared" ref="J3332:J3364" si="52">J3331+1</f>
        <v>3331</v>
      </c>
    </row>
    <row r="3333" spans="1:10" x14ac:dyDescent="0.25">
      <c r="A3333" s="14" t="s">
        <v>18</v>
      </c>
      <c r="B3333" t="s">
        <v>19</v>
      </c>
      <c r="C3333" t="s">
        <v>10765</v>
      </c>
      <c r="D3333" t="s">
        <v>20</v>
      </c>
      <c r="E3333">
        <v>380018</v>
      </c>
      <c r="F3333">
        <v>95</v>
      </c>
      <c r="G3333" t="s">
        <v>21</v>
      </c>
      <c r="H3333" t="s">
        <v>7771</v>
      </c>
      <c r="I3333" t="s">
        <v>10768</v>
      </c>
      <c r="J3333">
        <f t="shared" si="52"/>
        <v>3332</v>
      </c>
    </row>
    <row r="3334" spans="1:10" x14ac:dyDescent="0.25">
      <c r="A3334" s="14" t="s">
        <v>22</v>
      </c>
      <c r="B3334" t="s">
        <v>23</v>
      </c>
      <c r="C3334" t="s">
        <v>10765</v>
      </c>
      <c r="D3334" t="s">
        <v>24</v>
      </c>
      <c r="E3334">
        <v>260097</v>
      </c>
      <c r="F3334">
        <v>95</v>
      </c>
      <c r="G3334" t="s">
        <v>25</v>
      </c>
      <c r="H3334" t="s">
        <v>7771</v>
      </c>
      <c r="I3334" t="s">
        <v>10768</v>
      </c>
      <c r="J3334">
        <f t="shared" si="52"/>
        <v>3333</v>
      </c>
    </row>
    <row r="3335" spans="1:10" x14ac:dyDescent="0.25">
      <c r="A3335" s="14" t="s">
        <v>26</v>
      </c>
      <c r="B3335" t="s">
        <v>27</v>
      </c>
      <c r="C3335" t="s">
        <v>10765</v>
      </c>
      <c r="D3335" t="s">
        <v>28</v>
      </c>
      <c r="E3335">
        <v>380045</v>
      </c>
      <c r="F3335">
        <v>95</v>
      </c>
      <c r="G3335" t="s">
        <v>29</v>
      </c>
      <c r="H3335" t="s">
        <v>7771</v>
      </c>
      <c r="I3335" t="s">
        <v>10768</v>
      </c>
      <c r="J3335">
        <f t="shared" si="52"/>
        <v>3334</v>
      </c>
    </row>
    <row r="3336" spans="1:10" x14ac:dyDescent="0.25">
      <c r="A3336" s="14" t="s">
        <v>30</v>
      </c>
      <c r="B3336" t="s">
        <v>31</v>
      </c>
      <c r="C3336" t="s">
        <v>9874</v>
      </c>
      <c r="D3336" t="s">
        <v>32</v>
      </c>
      <c r="E3336">
        <v>260152</v>
      </c>
      <c r="F3336">
        <v>95</v>
      </c>
      <c r="G3336" t="s">
        <v>8258</v>
      </c>
      <c r="H3336" t="s">
        <v>7771</v>
      </c>
      <c r="I3336" t="s">
        <v>10768</v>
      </c>
      <c r="J3336">
        <f t="shared" si="52"/>
        <v>3335</v>
      </c>
    </row>
    <row r="3337" spans="1:10" x14ac:dyDescent="0.25">
      <c r="A3337" s="14" t="s">
        <v>33</v>
      </c>
      <c r="B3337" t="s">
        <v>34</v>
      </c>
      <c r="C3337" t="s">
        <v>10765</v>
      </c>
      <c r="D3337" t="s">
        <v>35</v>
      </c>
      <c r="E3337">
        <v>270151</v>
      </c>
      <c r="F3337">
        <v>95</v>
      </c>
      <c r="G3337" t="s">
        <v>36</v>
      </c>
      <c r="H3337" t="s">
        <v>7771</v>
      </c>
      <c r="I3337" t="s">
        <v>10768</v>
      </c>
      <c r="J3337">
        <f t="shared" si="52"/>
        <v>3336</v>
      </c>
    </row>
    <row r="3338" spans="1:10" x14ac:dyDescent="0.25">
      <c r="A3338" s="14" t="s">
        <v>37</v>
      </c>
      <c r="B3338" t="s">
        <v>38</v>
      </c>
      <c r="C3338" t="s">
        <v>10765</v>
      </c>
      <c r="D3338" t="s">
        <v>39</v>
      </c>
      <c r="E3338">
        <v>550094</v>
      </c>
      <c r="F3338">
        <v>95</v>
      </c>
      <c r="G3338" t="s">
        <v>40</v>
      </c>
      <c r="H3338" t="s">
        <v>7771</v>
      </c>
      <c r="I3338" t="s">
        <v>10768</v>
      </c>
      <c r="J3338">
        <f t="shared" si="52"/>
        <v>3337</v>
      </c>
    </row>
    <row r="3339" spans="1:10" x14ac:dyDescent="0.25">
      <c r="A3339" s="14" t="s">
        <v>41</v>
      </c>
      <c r="B3339" t="s">
        <v>42</v>
      </c>
      <c r="C3339" t="s">
        <v>10765</v>
      </c>
      <c r="D3339" t="s">
        <v>43</v>
      </c>
      <c r="E3339">
        <v>550087</v>
      </c>
      <c r="F3339">
        <v>95</v>
      </c>
      <c r="G3339" t="s">
        <v>44</v>
      </c>
      <c r="H3339" t="s">
        <v>7771</v>
      </c>
      <c r="I3339" t="s">
        <v>10768</v>
      </c>
      <c r="J3339">
        <f t="shared" si="52"/>
        <v>3338</v>
      </c>
    </row>
    <row r="3340" spans="1:10" x14ac:dyDescent="0.25">
      <c r="A3340" s="14" t="s">
        <v>45</v>
      </c>
      <c r="B3340" t="s">
        <v>46</v>
      </c>
      <c r="C3340" t="s">
        <v>10765</v>
      </c>
      <c r="D3340" t="s">
        <v>47</v>
      </c>
      <c r="E3340">
        <v>550015</v>
      </c>
      <c r="F3340">
        <v>95</v>
      </c>
      <c r="G3340" t="s">
        <v>48</v>
      </c>
      <c r="H3340" t="s">
        <v>7771</v>
      </c>
      <c r="I3340" t="s">
        <v>10768</v>
      </c>
      <c r="J3340">
        <f t="shared" si="52"/>
        <v>3339</v>
      </c>
    </row>
    <row r="3341" spans="1:10" x14ac:dyDescent="0.25">
      <c r="A3341" s="14" t="s">
        <v>49</v>
      </c>
      <c r="B3341" t="s">
        <v>50</v>
      </c>
      <c r="C3341" t="s">
        <v>10765</v>
      </c>
      <c r="D3341" t="s">
        <v>51</v>
      </c>
      <c r="E3341">
        <v>270026</v>
      </c>
      <c r="F3341">
        <v>95</v>
      </c>
      <c r="G3341" t="s">
        <v>52</v>
      </c>
      <c r="H3341" t="s">
        <v>7771</v>
      </c>
      <c r="I3341" t="s">
        <v>10768</v>
      </c>
      <c r="J3341">
        <f t="shared" si="52"/>
        <v>3340</v>
      </c>
    </row>
    <row r="3342" spans="1:10" x14ac:dyDescent="0.25">
      <c r="A3342" s="14" t="s">
        <v>53</v>
      </c>
      <c r="B3342" t="s">
        <v>54</v>
      </c>
      <c r="C3342" t="s">
        <v>10765</v>
      </c>
      <c r="D3342" t="s">
        <v>55</v>
      </c>
      <c r="E3342">
        <v>260048</v>
      </c>
      <c r="F3342">
        <v>95</v>
      </c>
      <c r="G3342" t="s">
        <v>56</v>
      </c>
      <c r="H3342" t="s">
        <v>7771</v>
      </c>
      <c r="I3342" t="s">
        <v>10768</v>
      </c>
      <c r="J3342">
        <f t="shared" si="52"/>
        <v>3341</v>
      </c>
    </row>
    <row r="3343" spans="1:10" x14ac:dyDescent="0.25">
      <c r="A3343" s="14" t="s">
        <v>57</v>
      </c>
      <c r="B3343" t="s">
        <v>58</v>
      </c>
      <c r="C3343" t="s">
        <v>10765</v>
      </c>
      <c r="D3343" t="s">
        <v>59</v>
      </c>
      <c r="E3343">
        <v>380046</v>
      </c>
      <c r="F3343">
        <v>95</v>
      </c>
      <c r="G3343" t="s">
        <v>60</v>
      </c>
      <c r="H3343" t="s">
        <v>7771</v>
      </c>
      <c r="I3343" t="s">
        <v>10768</v>
      </c>
      <c r="J3343">
        <f t="shared" si="52"/>
        <v>3342</v>
      </c>
    </row>
    <row r="3344" spans="1:10" x14ac:dyDescent="0.25">
      <c r="A3344" s="14" t="s">
        <v>61</v>
      </c>
      <c r="B3344" t="s">
        <v>62</v>
      </c>
      <c r="C3344" t="s">
        <v>10765</v>
      </c>
      <c r="D3344" t="s">
        <v>63</v>
      </c>
      <c r="E3344">
        <v>260084</v>
      </c>
      <c r="F3344">
        <v>95</v>
      </c>
      <c r="G3344" t="s">
        <v>8258</v>
      </c>
      <c r="H3344" t="s">
        <v>7771</v>
      </c>
      <c r="I3344" t="s">
        <v>10768</v>
      </c>
      <c r="J3344">
        <f t="shared" si="52"/>
        <v>3343</v>
      </c>
    </row>
    <row r="3345" spans="1:10" x14ac:dyDescent="0.25">
      <c r="A3345" s="14" t="s">
        <v>64</v>
      </c>
      <c r="B3345" t="s">
        <v>65</v>
      </c>
      <c r="C3345" t="s">
        <v>10765</v>
      </c>
      <c r="D3345" t="s">
        <v>66</v>
      </c>
      <c r="E3345">
        <v>260132</v>
      </c>
      <c r="F3345">
        <v>95</v>
      </c>
      <c r="G3345" t="s">
        <v>8258</v>
      </c>
      <c r="H3345" t="s">
        <v>7771</v>
      </c>
      <c r="I3345" t="s">
        <v>10768</v>
      </c>
      <c r="J3345">
        <f t="shared" si="52"/>
        <v>3344</v>
      </c>
    </row>
    <row r="3346" spans="1:10" x14ac:dyDescent="0.25">
      <c r="A3346" s="14" t="s">
        <v>67</v>
      </c>
      <c r="B3346" t="s">
        <v>8678</v>
      </c>
      <c r="C3346" t="s">
        <v>10808</v>
      </c>
      <c r="D3346" t="s">
        <v>8679</v>
      </c>
      <c r="E3346">
        <v>20327</v>
      </c>
      <c r="F3346">
        <v>95</v>
      </c>
      <c r="G3346" t="s">
        <v>7756</v>
      </c>
      <c r="H3346" t="s">
        <v>7757</v>
      </c>
      <c r="I3346" t="s">
        <v>10768</v>
      </c>
      <c r="J3346">
        <f t="shared" si="52"/>
        <v>3345</v>
      </c>
    </row>
    <row r="3347" spans="1:10" x14ac:dyDescent="0.25">
      <c r="A3347" s="14" t="s">
        <v>68</v>
      </c>
      <c r="B3347" t="s">
        <v>69</v>
      </c>
      <c r="C3347" t="s">
        <v>9874</v>
      </c>
      <c r="D3347" t="s">
        <v>8456</v>
      </c>
      <c r="E3347">
        <v>260024</v>
      </c>
      <c r="F3347">
        <v>95</v>
      </c>
      <c r="G3347" t="s">
        <v>5120</v>
      </c>
      <c r="H3347" t="s">
        <v>7771</v>
      </c>
      <c r="I3347" t="s">
        <v>10768</v>
      </c>
      <c r="J3347">
        <f t="shared" si="52"/>
        <v>3346</v>
      </c>
    </row>
    <row r="3348" spans="1:10" x14ac:dyDescent="0.25">
      <c r="A3348" s="14" t="s">
        <v>11951</v>
      </c>
      <c r="B3348" t="s">
        <v>11952</v>
      </c>
      <c r="C3348" t="s">
        <v>10808</v>
      </c>
      <c r="D3348" t="s">
        <v>11953</v>
      </c>
      <c r="E3348">
        <v>530089</v>
      </c>
      <c r="F3348">
        <v>95</v>
      </c>
      <c r="G3348" t="s">
        <v>11954</v>
      </c>
      <c r="H3348" t="s">
        <v>11461</v>
      </c>
      <c r="I3348" t="s">
        <v>10768</v>
      </c>
      <c r="J3348">
        <f t="shared" si="52"/>
        <v>3347</v>
      </c>
    </row>
    <row r="3349" spans="1:10" x14ac:dyDescent="0.25">
      <c r="A3349" s="14" t="s">
        <v>70</v>
      </c>
      <c r="B3349" t="s">
        <v>71</v>
      </c>
      <c r="C3349" t="s">
        <v>10765</v>
      </c>
      <c r="D3349" t="s">
        <v>72</v>
      </c>
      <c r="E3349">
        <v>460062</v>
      </c>
      <c r="F3349">
        <v>95</v>
      </c>
      <c r="G3349" t="s">
        <v>73</v>
      </c>
      <c r="H3349" t="s">
        <v>7771</v>
      </c>
      <c r="I3349" t="s">
        <v>10768</v>
      </c>
      <c r="J3349">
        <f t="shared" si="52"/>
        <v>3348</v>
      </c>
    </row>
    <row r="3350" spans="1:10" x14ac:dyDescent="0.25">
      <c r="A3350" s="14" t="s">
        <v>74</v>
      </c>
      <c r="B3350" t="s">
        <v>75</v>
      </c>
      <c r="C3350" t="s">
        <v>10808</v>
      </c>
      <c r="D3350" t="s">
        <v>76</v>
      </c>
      <c r="E3350">
        <v>390096</v>
      </c>
      <c r="F3350">
        <v>95</v>
      </c>
      <c r="G3350" t="s">
        <v>77</v>
      </c>
      <c r="H3350" t="s">
        <v>7771</v>
      </c>
      <c r="I3350" t="s">
        <v>10768</v>
      </c>
      <c r="J3350">
        <f t="shared" si="52"/>
        <v>3349</v>
      </c>
    </row>
    <row r="3351" spans="1:10" x14ac:dyDescent="0.25">
      <c r="A3351" s="14" t="s">
        <v>78</v>
      </c>
      <c r="B3351" t="s">
        <v>79</v>
      </c>
      <c r="C3351" t="s">
        <v>10765</v>
      </c>
      <c r="D3351" t="s">
        <v>80</v>
      </c>
      <c r="E3351">
        <v>600002</v>
      </c>
      <c r="F3351">
        <v>95</v>
      </c>
      <c r="G3351" t="s">
        <v>2889</v>
      </c>
      <c r="H3351" t="s">
        <v>7748</v>
      </c>
      <c r="I3351" t="s">
        <v>10768</v>
      </c>
      <c r="J3351">
        <f t="shared" si="52"/>
        <v>3350</v>
      </c>
    </row>
    <row r="3352" spans="1:10" x14ac:dyDescent="0.25">
      <c r="A3352" s="14" t="s">
        <v>81</v>
      </c>
      <c r="B3352" t="s">
        <v>82</v>
      </c>
      <c r="C3352" t="s">
        <v>10779</v>
      </c>
      <c r="D3352" t="s">
        <v>83</v>
      </c>
      <c r="E3352">
        <v>20341</v>
      </c>
      <c r="F3352">
        <v>95</v>
      </c>
      <c r="G3352" t="s">
        <v>7756</v>
      </c>
      <c r="H3352" t="s">
        <v>7757</v>
      </c>
      <c r="I3352" t="s">
        <v>10768</v>
      </c>
      <c r="J3352">
        <f t="shared" si="52"/>
        <v>3351</v>
      </c>
    </row>
    <row r="3353" spans="1:10" x14ac:dyDescent="0.25">
      <c r="A3353" s="14" t="s">
        <v>84</v>
      </c>
      <c r="B3353" t="s">
        <v>85</v>
      </c>
      <c r="C3353" t="s">
        <v>10765</v>
      </c>
      <c r="D3353" t="s">
        <v>86</v>
      </c>
      <c r="E3353">
        <v>20345</v>
      </c>
      <c r="F3353">
        <v>95</v>
      </c>
      <c r="G3353" t="s">
        <v>7756</v>
      </c>
      <c r="H3353" t="s">
        <v>7757</v>
      </c>
      <c r="I3353" t="s">
        <v>10768</v>
      </c>
      <c r="J3353">
        <f t="shared" si="52"/>
        <v>3352</v>
      </c>
    </row>
    <row r="3354" spans="1:10" x14ac:dyDescent="0.25">
      <c r="A3354" s="14" t="s">
        <v>87</v>
      </c>
      <c r="B3354" t="s">
        <v>88</v>
      </c>
      <c r="C3354" t="s">
        <v>10765</v>
      </c>
      <c r="D3354" t="s">
        <v>89</v>
      </c>
      <c r="E3354">
        <v>20209</v>
      </c>
      <c r="F3354">
        <v>95</v>
      </c>
      <c r="G3354" t="s">
        <v>7756</v>
      </c>
      <c r="H3354" t="s">
        <v>7757</v>
      </c>
      <c r="I3354" t="s">
        <v>10768</v>
      </c>
      <c r="J3354">
        <f t="shared" si="52"/>
        <v>3353</v>
      </c>
    </row>
    <row r="3355" spans="1:10" x14ac:dyDescent="0.25">
      <c r="A3355" s="14" t="s">
        <v>90</v>
      </c>
      <c r="B3355" t="s">
        <v>91</v>
      </c>
      <c r="C3355" t="s">
        <v>10765</v>
      </c>
      <c r="D3355" t="s">
        <v>92</v>
      </c>
      <c r="E3355">
        <v>20409</v>
      </c>
      <c r="F3355">
        <v>95</v>
      </c>
      <c r="G3355" t="s">
        <v>7756</v>
      </c>
      <c r="H3355" t="s">
        <v>7757</v>
      </c>
      <c r="I3355" t="s">
        <v>10768</v>
      </c>
      <c r="J3355">
        <f t="shared" si="52"/>
        <v>3354</v>
      </c>
    </row>
    <row r="3356" spans="1:10" x14ac:dyDescent="0.25">
      <c r="A3356" s="14" t="s">
        <v>93</v>
      </c>
      <c r="B3356" t="s">
        <v>94</v>
      </c>
      <c r="C3356" t="s">
        <v>10765</v>
      </c>
      <c r="D3356" t="s">
        <v>95</v>
      </c>
      <c r="E3356">
        <v>20430</v>
      </c>
      <c r="F3356">
        <v>95</v>
      </c>
      <c r="G3356" t="s">
        <v>7756</v>
      </c>
      <c r="H3356" t="s">
        <v>7757</v>
      </c>
      <c r="I3356" t="s">
        <v>10768</v>
      </c>
      <c r="J3356">
        <f t="shared" si="52"/>
        <v>3355</v>
      </c>
    </row>
    <row r="3357" spans="1:10" x14ac:dyDescent="0.25">
      <c r="A3357" s="14" t="s">
        <v>96</v>
      </c>
      <c r="B3357" t="s">
        <v>97</v>
      </c>
      <c r="C3357" t="s">
        <v>10765</v>
      </c>
      <c r="D3357" t="s">
        <v>98</v>
      </c>
      <c r="E3357">
        <v>20420</v>
      </c>
      <c r="F3357">
        <v>95</v>
      </c>
      <c r="G3357" t="s">
        <v>7756</v>
      </c>
      <c r="H3357" t="s">
        <v>7757</v>
      </c>
      <c r="I3357" t="s">
        <v>10768</v>
      </c>
      <c r="J3357">
        <f t="shared" si="52"/>
        <v>3356</v>
      </c>
    </row>
    <row r="3358" spans="1:10" x14ac:dyDescent="0.25">
      <c r="A3358" s="14" t="s">
        <v>99</v>
      </c>
      <c r="B3358" t="s">
        <v>100</v>
      </c>
      <c r="C3358" t="s">
        <v>10765</v>
      </c>
      <c r="D3358" t="s">
        <v>101</v>
      </c>
      <c r="E3358">
        <v>20033</v>
      </c>
      <c r="F3358">
        <v>95</v>
      </c>
      <c r="G3358" t="s">
        <v>7756</v>
      </c>
      <c r="H3358" t="s">
        <v>7757</v>
      </c>
      <c r="I3358" t="s">
        <v>10768</v>
      </c>
      <c r="J3358">
        <f t="shared" si="52"/>
        <v>3357</v>
      </c>
    </row>
    <row r="3359" spans="1:10" x14ac:dyDescent="0.25">
      <c r="A3359" s="14" t="s">
        <v>102</v>
      </c>
      <c r="B3359" t="s">
        <v>103</v>
      </c>
      <c r="C3359" t="s">
        <v>10765</v>
      </c>
      <c r="D3359" t="s">
        <v>104</v>
      </c>
      <c r="E3359">
        <v>40079</v>
      </c>
      <c r="F3359">
        <v>95</v>
      </c>
      <c r="G3359" t="s">
        <v>5243</v>
      </c>
      <c r="H3359" t="s">
        <v>7748</v>
      </c>
      <c r="I3359" t="s">
        <v>10768</v>
      </c>
      <c r="J3359">
        <f t="shared" si="52"/>
        <v>3358</v>
      </c>
    </row>
    <row r="3360" spans="1:10" x14ac:dyDescent="0.25">
      <c r="A3360" s="14" t="s">
        <v>105</v>
      </c>
      <c r="B3360" t="s">
        <v>106</v>
      </c>
      <c r="C3360" t="s">
        <v>10765</v>
      </c>
      <c r="D3360" t="s">
        <v>107</v>
      </c>
      <c r="E3360">
        <v>370019</v>
      </c>
      <c r="F3360">
        <v>95</v>
      </c>
      <c r="G3360" t="s">
        <v>108</v>
      </c>
      <c r="H3360" t="s">
        <v>7752</v>
      </c>
      <c r="I3360" t="s">
        <v>10768</v>
      </c>
      <c r="J3360">
        <f t="shared" si="52"/>
        <v>3359</v>
      </c>
    </row>
    <row r="3361" spans="1:10" x14ac:dyDescent="0.25">
      <c r="A3361" s="14" t="s">
        <v>109</v>
      </c>
      <c r="B3361" t="s">
        <v>110</v>
      </c>
      <c r="C3361" t="s">
        <v>10765</v>
      </c>
      <c r="D3361" t="s">
        <v>111</v>
      </c>
      <c r="E3361">
        <v>420084</v>
      </c>
      <c r="F3361">
        <v>95</v>
      </c>
      <c r="G3361" t="s">
        <v>112</v>
      </c>
      <c r="H3361" t="s">
        <v>7761</v>
      </c>
      <c r="I3361" t="s">
        <v>10768</v>
      </c>
      <c r="J3361">
        <f t="shared" si="52"/>
        <v>3360</v>
      </c>
    </row>
    <row r="3362" spans="1:10" x14ac:dyDescent="0.25">
      <c r="A3362" s="14" t="s">
        <v>113</v>
      </c>
      <c r="B3362" t="s">
        <v>114</v>
      </c>
      <c r="C3362" t="s">
        <v>10765</v>
      </c>
      <c r="D3362" t="s">
        <v>115</v>
      </c>
      <c r="E3362">
        <v>120089</v>
      </c>
      <c r="F3362">
        <v>95</v>
      </c>
      <c r="G3362" t="s">
        <v>116</v>
      </c>
      <c r="H3362" t="s">
        <v>7752</v>
      </c>
      <c r="I3362" t="s">
        <v>10768</v>
      </c>
      <c r="J3362">
        <f t="shared" si="52"/>
        <v>3361</v>
      </c>
    </row>
    <row r="3363" spans="1:10" x14ac:dyDescent="0.25">
      <c r="A3363" s="14" t="s">
        <v>117</v>
      </c>
      <c r="B3363" t="s">
        <v>118</v>
      </c>
      <c r="C3363" t="s">
        <v>10765</v>
      </c>
      <c r="D3363" t="s">
        <v>119</v>
      </c>
      <c r="E3363">
        <v>350057</v>
      </c>
      <c r="F3363">
        <v>95</v>
      </c>
      <c r="G3363" t="s">
        <v>120</v>
      </c>
      <c r="H3363" t="s">
        <v>7776</v>
      </c>
      <c r="I3363" t="s">
        <v>10768</v>
      </c>
      <c r="J3363">
        <f t="shared" si="52"/>
        <v>3362</v>
      </c>
    </row>
    <row r="3364" spans="1:10" x14ac:dyDescent="0.25">
      <c r="A3364" s="14" t="s">
        <v>121</v>
      </c>
      <c r="B3364" t="s">
        <v>122</v>
      </c>
      <c r="C3364" t="s">
        <v>10765</v>
      </c>
      <c r="D3364" t="s">
        <v>123</v>
      </c>
      <c r="E3364">
        <v>390097</v>
      </c>
      <c r="F3364">
        <v>95</v>
      </c>
      <c r="G3364" t="s">
        <v>124</v>
      </c>
      <c r="H3364" t="s">
        <v>7771</v>
      </c>
      <c r="I3364" t="s">
        <v>10768</v>
      </c>
      <c r="J3364">
        <f t="shared" si="52"/>
        <v>3363</v>
      </c>
    </row>
  </sheetData>
  <phoneticPr fontId="4" type="noConversion"/>
  <pageMargins left="0.39" right="0.4" top="1" bottom="1" header="0.5" footer="0.5"/>
  <pageSetup orientation="landscape" r:id="rId1"/>
  <headerFooter alignWithMargins="0">
    <oddHeader>&amp;LData sorted on LOCID&amp;CSource data: SOAR via Discoverer Report
ACIP - Sponsor CIP Datasheet (Airport Data dump)&amp;RPublic Use airports with NPIAS number</oddHeader>
  </headerFooter>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B109"/>
  <sheetViews>
    <sheetView workbookViewId="0"/>
  </sheetViews>
  <sheetFormatPr defaultRowHeight="13.2" x14ac:dyDescent="0.25"/>
  <cols>
    <col min="1" max="1" width="71.88671875" style="30" bestFit="1" customWidth="1"/>
  </cols>
  <sheetData>
    <row r="1" spans="1:2" x14ac:dyDescent="0.25">
      <c r="A1" s="30" t="s">
        <v>10738</v>
      </c>
      <c r="B1">
        <v>1</v>
      </c>
    </row>
    <row r="2" spans="1:2" x14ac:dyDescent="0.25">
      <c r="A2" s="24" t="s">
        <v>11981</v>
      </c>
      <c r="B2">
        <f>B1+1</f>
        <v>2</v>
      </c>
    </row>
    <row r="3" spans="1:2" x14ac:dyDescent="0.25">
      <c r="A3" s="40" t="s">
        <v>11979</v>
      </c>
      <c r="B3">
        <f>B2+1</f>
        <v>3</v>
      </c>
    </row>
    <row r="4" spans="1:2" x14ac:dyDescent="0.25">
      <c r="A4" s="27" t="s">
        <v>10815</v>
      </c>
      <c r="B4">
        <f t="shared" ref="B4:B68" si="0">B3+1</f>
        <v>4</v>
      </c>
    </row>
    <row r="5" spans="1:2" x14ac:dyDescent="0.25">
      <c r="A5" s="27" t="s">
        <v>10814</v>
      </c>
      <c r="B5">
        <f t="shared" si="0"/>
        <v>5</v>
      </c>
    </row>
    <row r="6" spans="1:2" x14ac:dyDescent="0.25">
      <c r="A6" s="27" t="s">
        <v>11456</v>
      </c>
      <c r="B6">
        <f t="shared" si="0"/>
        <v>6</v>
      </c>
    </row>
    <row r="7" spans="1:2" x14ac:dyDescent="0.25">
      <c r="A7" s="24" t="s">
        <v>11981</v>
      </c>
      <c r="B7">
        <f t="shared" si="0"/>
        <v>7</v>
      </c>
    </row>
    <row r="8" spans="1:2" x14ac:dyDescent="0.25">
      <c r="A8" s="30" t="s">
        <v>11962</v>
      </c>
      <c r="B8">
        <f t="shared" si="0"/>
        <v>8</v>
      </c>
    </row>
    <row r="9" spans="1:2" x14ac:dyDescent="0.25">
      <c r="A9" s="30" t="s">
        <v>11963</v>
      </c>
      <c r="B9">
        <f t="shared" si="0"/>
        <v>9</v>
      </c>
    </row>
    <row r="10" spans="1:2" x14ac:dyDescent="0.25">
      <c r="A10" s="30" t="s">
        <v>11964</v>
      </c>
      <c r="B10">
        <f t="shared" si="0"/>
        <v>10</v>
      </c>
    </row>
    <row r="11" spans="1:2" x14ac:dyDescent="0.25">
      <c r="A11" s="30" t="s">
        <v>11965</v>
      </c>
      <c r="B11">
        <f t="shared" si="0"/>
        <v>11</v>
      </c>
    </row>
    <row r="12" spans="1:2" x14ac:dyDescent="0.25">
      <c r="A12" s="24" t="s">
        <v>11981</v>
      </c>
      <c r="B12">
        <f t="shared" si="0"/>
        <v>12</v>
      </c>
    </row>
    <row r="13" spans="1:2" x14ac:dyDescent="0.25">
      <c r="A13" s="30" t="s">
        <v>11966</v>
      </c>
      <c r="B13">
        <f t="shared" si="0"/>
        <v>13</v>
      </c>
    </row>
    <row r="14" spans="1:2" x14ac:dyDescent="0.25">
      <c r="A14" s="30" t="s">
        <v>11967</v>
      </c>
      <c r="B14">
        <f t="shared" si="0"/>
        <v>14</v>
      </c>
    </row>
    <row r="15" spans="1:2" x14ac:dyDescent="0.25">
      <c r="A15" s="30" t="s">
        <v>11968</v>
      </c>
      <c r="B15">
        <f t="shared" si="0"/>
        <v>15</v>
      </c>
    </row>
    <row r="16" spans="1:2" x14ac:dyDescent="0.25">
      <c r="A16" s="24" t="s">
        <v>11981</v>
      </c>
      <c r="B16">
        <f t="shared" si="0"/>
        <v>16</v>
      </c>
    </row>
    <row r="17" spans="1:2" x14ac:dyDescent="0.25">
      <c r="A17" s="30" t="s">
        <v>11969</v>
      </c>
      <c r="B17">
        <f t="shared" si="0"/>
        <v>17</v>
      </c>
    </row>
    <row r="18" spans="1:2" x14ac:dyDescent="0.25">
      <c r="A18" s="30" t="s">
        <v>11970</v>
      </c>
      <c r="B18">
        <f t="shared" si="0"/>
        <v>18</v>
      </c>
    </row>
    <row r="19" spans="1:2" x14ac:dyDescent="0.25">
      <c r="A19" s="30" t="s">
        <v>11971</v>
      </c>
      <c r="B19">
        <f t="shared" si="0"/>
        <v>19</v>
      </c>
    </row>
    <row r="20" spans="1:2" x14ac:dyDescent="0.25">
      <c r="A20" s="30" t="s">
        <v>11972</v>
      </c>
      <c r="B20">
        <f t="shared" si="0"/>
        <v>20</v>
      </c>
    </row>
    <row r="21" spans="1:2" x14ac:dyDescent="0.25">
      <c r="A21" s="30" t="s">
        <v>11973</v>
      </c>
      <c r="B21">
        <f t="shared" si="0"/>
        <v>21</v>
      </c>
    </row>
    <row r="22" spans="1:2" x14ac:dyDescent="0.25">
      <c r="A22" s="30" t="s">
        <v>11974</v>
      </c>
      <c r="B22">
        <f t="shared" si="0"/>
        <v>22</v>
      </c>
    </row>
    <row r="23" spans="1:2" x14ac:dyDescent="0.25">
      <c r="A23" s="30" t="s">
        <v>11975</v>
      </c>
      <c r="B23">
        <f t="shared" si="0"/>
        <v>23</v>
      </c>
    </row>
    <row r="24" spans="1:2" x14ac:dyDescent="0.25">
      <c r="A24" s="30" t="s">
        <v>11976</v>
      </c>
      <c r="B24">
        <f t="shared" si="0"/>
        <v>24</v>
      </c>
    </row>
    <row r="25" spans="1:2" x14ac:dyDescent="0.25">
      <c r="A25" s="30" t="s">
        <v>11977</v>
      </c>
      <c r="B25">
        <f t="shared" si="0"/>
        <v>25</v>
      </c>
    </row>
    <row r="26" spans="1:2" x14ac:dyDescent="0.25">
      <c r="A26" s="30" t="s">
        <v>11978</v>
      </c>
      <c r="B26">
        <f t="shared" si="0"/>
        <v>26</v>
      </c>
    </row>
    <row r="27" spans="1:2" x14ac:dyDescent="0.25">
      <c r="A27" s="30" t="s">
        <v>7727</v>
      </c>
      <c r="B27">
        <f t="shared" si="0"/>
        <v>27</v>
      </c>
    </row>
    <row r="28" spans="1:2" x14ac:dyDescent="0.25">
      <c r="A28" s="24" t="s">
        <v>11981</v>
      </c>
      <c r="B28">
        <f t="shared" si="0"/>
        <v>28</v>
      </c>
    </row>
    <row r="29" spans="1:2" x14ac:dyDescent="0.25">
      <c r="A29" s="30" t="s">
        <v>7728</v>
      </c>
      <c r="B29">
        <f t="shared" si="0"/>
        <v>29</v>
      </c>
    </row>
    <row r="30" spans="1:2" x14ac:dyDescent="0.25">
      <c r="A30" s="30" t="s">
        <v>7729</v>
      </c>
      <c r="B30">
        <f t="shared" si="0"/>
        <v>30</v>
      </c>
    </row>
    <row r="31" spans="1:2" x14ac:dyDescent="0.25">
      <c r="A31" s="30" t="s">
        <v>7730</v>
      </c>
      <c r="B31">
        <f t="shared" si="0"/>
        <v>31</v>
      </c>
    </row>
    <row r="32" spans="1:2" x14ac:dyDescent="0.25">
      <c r="A32" s="30" t="s">
        <v>7731</v>
      </c>
      <c r="B32">
        <f t="shared" si="0"/>
        <v>32</v>
      </c>
    </row>
    <row r="33" spans="1:2" x14ac:dyDescent="0.25">
      <c r="A33" s="24" t="s">
        <v>11981</v>
      </c>
      <c r="B33">
        <f t="shared" si="0"/>
        <v>33</v>
      </c>
    </row>
    <row r="34" spans="1:2" x14ac:dyDescent="0.25">
      <c r="A34" s="30" t="s">
        <v>7732</v>
      </c>
      <c r="B34">
        <f t="shared" si="0"/>
        <v>34</v>
      </c>
    </row>
    <row r="35" spans="1:2" x14ac:dyDescent="0.25">
      <c r="A35" s="24" t="s">
        <v>11981</v>
      </c>
      <c r="B35">
        <f t="shared" si="0"/>
        <v>35</v>
      </c>
    </row>
    <row r="36" spans="1:2" x14ac:dyDescent="0.25">
      <c r="A36" s="30" t="s">
        <v>7734</v>
      </c>
      <c r="B36">
        <f t="shared" si="0"/>
        <v>36</v>
      </c>
    </row>
    <row r="37" spans="1:2" x14ac:dyDescent="0.25">
      <c r="A37" s="30" t="s">
        <v>7733</v>
      </c>
      <c r="B37">
        <f t="shared" si="0"/>
        <v>37</v>
      </c>
    </row>
    <row r="38" spans="1:2" x14ac:dyDescent="0.25">
      <c r="A38" s="30" t="s">
        <v>7735</v>
      </c>
      <c r="B38">
        <f t="shared" si="0"/>
        <v>38</v>
      </c>
    </row>
    <row r="39" spans="1:2" x14ac:dyDescent="0.25">
      <c r="A39" s="30" t="s">
        <v>7736</v>
      </c>
      <c r="B39">
        <f t="shared" si="0"/>
        <v>39</v>
      </c>
    </row>
    <row r="40" spans="1:2" x14ac:dyDescent="0.25">
      <c r="A40" s="30" t="s">
        <v>7739</v>
      </c>
      <c r="B40">
        <f t="shared" si="0"/>
        <v>40</v>
      </c>
    </row>
    <row r="41" spans="1:2" x14ac:dyDescent="0.25">
      <c r="A41" s="30" t="s">
        <v>7740</v>
      </c>
      <c r="B41">
        <f t="shared" si="0"/>
        <v>41</v>
      </c>
    </row>
    <row r="42" spans="1:2" x14ac:dyDescent="0.25">
      <c r="A42" s="30" t="s">
        <v>11432</v>
      </c>
      <c r="B42">
        <f t="shared" si="0"/>
        <v>42</v>
      </c>
    </row>
    <row r="43" spans="1:2" x14ac:dyDescent="0.25">
      <c r="A43" s="30" t="s">
        <v>11433</v>
      </c>
      <c r="B43">
        <f t="shared" si="0"/>
        <v>43</v>
      </c>
    </row>
    <row r="44" spans="1:2" x14ac:dyDescent="0.25">
      <c r="A44" s="30" t="s">
        <v>10727</v>
      </c>
      <c r="B44">
        <f t="shared" si="0"/>
        <v>44</v>
      </c>
    </row>
    <row r="45" spans="1:2" x14ac:dyDescent="0.25">
      <c r="A45" s="30" t="s">
        <v>10728</v>
      </c>
      <c r="B45">
        <f t="shared" si="0"/>
        <v>45</v>
      </c>
    </row>
    <row r="46" spans="1:2" x14ac:dyDescent="0.25">
      <c r="A46" s="24" t="s">
        <v>11981</v>
      </c>
      <c r="B46">
        <f t="shared" si="0"/>
        <v>46</v>
      </c>
    </row>
    <row r="47" spans="1:2" x14ac:dyDescent="0.25">
      <c r="A47" s="30" t="s">
        <v>7737</v>
      </c>
      <c r="B47">
        <f t="shared" si="0"/>
        <v>47</v>
      </c>
    </row>
    <row r="48" spans="1:2" x14ac:dyDescent="0.25">
      <c r="A48" s="30" t="s">
        <v>7738</v>
      </c>
      <c r="B48">
        <f t="shared" si="0"/>
        <v>48</v>
      </c>
    </row>
    <row r="49" spans="1:2" x14ac:dyDescent="0.25">
      <c r="A49" s="30" t="s">
        <v>11434</v>
      </c>
      <c r="B49">
        <f t="shared" si="0"/>
        <v>49</v>
      </c>
    </row>
    <row r="50" spans="1:2" x14ac:dyDescent="0.25">
      <c r="A50" s="30" t="s">
        <v>11435</v>
      </c>
      <c r="B50">
        <f t="shared" si="0"/>
        <v>50</v>
      </c>
    </row>
    <row r="51" spans="1:2" x14ac:dyDescent="0.25">
      <c r="A51" s="30" t="s">
        <v>11436</v>
      </c>
      <c r="B51">
        <f t="shared" si="0"/>
        <v>51</v>
      </c>
    </row>
    <row r="52" spans="1:2" x14ac:dyDescent="0.25">
      <c r="A52" s="30" t="s">
        <v>11437</v>
      </c>
      <c r="B52">
        <f t="shared" si="0"/>
        <v>52</v>
      </c>
    </row>
    <row r="53" spans="1:2" x14ac:dyDescent="0.25">
      <c r="A53" s="30" t="s">
        <v>11440</v>
      </c>
      <c r="B53">
        <f t="shared" si="0"/>
        <v>53</v>
      </c>
    </row>
    <row r="54" spans="1:2" x14ac:dyDescent="0.25">
      <c r="A54" s="24" t="s">
        <v>11981</v>
      </c>
      <c r="B54">
        <f t="shared" si="0"/>
        <v>54</v>
      </c>
    </row>
    <row r="55" spans="1:2" x14ac:dyDescent="0.25">
      <c r="A55" s="30" t="s">
        <v>11438</v>
      </c>
      <c r="B55">
        <f t="shared" si="0"/>
        <v>55</v>
      </c>
    </row>
    <row r="56" spans="1:2" x14ac:dyDescent="0.25">
      <c r="A56" s="30" t="s">
        <v>11439</v>
      </c>
      <c r="B56">
        <f t="shared" si="0"/>
        <v>56</v>
      </c>
    </row>
    <row r="57" spans="1:2" x14ac:dyDescent="0.25">
      <c r="A57" s="24" t="s">
        <v>11981</v>
      </c>
      <c r="B57">
        <f t="shared" si="0"/>
        <v>57</v>
      </c>
    </row>
    <row r="58" spans="1:2" x14ac:dyDescent="0.25">
      <c r="A58" s="30" t="s">
        <v>11441</v>
      </c>
      <c r="B58">
        <f t="shared" si="0"/>
        <v>58</v>
      </c>
    </row>
    <row r="59" spans="1:2" x14ac:dyDescent="0.25">
      <c r="A59" s="30" t="s">
        <v>11442</v>
      </c>
      <c r="B59">
        <f t="shared" si="0"/>
        <v>59</v>
      </c>
    </row>
    <row r="60" spans="1:2" x14ac:dyDescent="0.25">
      <c r="A60" s="30" t="s">
        <v>11443</v>
      </c>
      <c r="B60">
        <f t="shared" si="0"/>
        <v>60</v>
      </c>
    </row>
    <row r="61" spans="1:2" x14ac:dyDescent="0.25">
      <c r="A61" s="30" t="s">
        <v>11444</v>
      </c>
      <c r="B61">
        <f t="shared" si="0"/>
        <v>61</v>
      </c>
    </row>
    <row r="62" spans="1:2" x14ac:dyDescent="0.25">
      <c r="A62" s="30" t="s">
        <v>11445</v>
      </c>
      <c r="B62">
        <f t="shared" si="0"/>
        <v>62</v>
      </c>
    </row>
    <row r="63" spans="1:2" x14ac:dyDescent="0.25">
      <c r="A63" s="30" t="s">
        <v>11446</v>
      </c>
      <c r="B63">
        <f t="shared" si="0"/>
        <v>63</v>
      </c>
    </row>
    <row r="64" spans="1:2" x14ac:dyDescent="0.25">
      <c r="A64" s="30" t="s">
        <v>11447</v>
      </c>
      <c r="B64">
        <f t="shared" si="0"/>
        <v>64</v>
      </c>
    </row>
    <row r="65" spans="1:2" x14ac:dyDescent="0.25">
      <c r="A65" s="30" t="s">
        <v>11448</v>
      </c>
      <c r="B65">
        <f t="shared" si="0"/>
        <v>65</v>
      </c>
    </row>
    <row r="66" spans="1:2" x14ac:dyDescent="0.25">
      <c r="A66" s="30" t="s">
        <v>11457</v>
      </c>
      <c r="B66">
        <f t="shared" si="0"/>
        <v>66</v>
      </c>
    </row>
    <row r="67" spans="1:2" x14ac:dyDescent="0.25">
      <c r="A67" s="30" t="s">
        <v>11458</v>
      </c>
      <c r="B67">
        <f t="shared" si="0"/>
        <v>67</v>
      </c>
    </row>
    <row r="68" spans="1:2" x14ac:dyDescent="0.25">
      <c r="A68" s="30" t="s">
        <v>11459</v>
      </c>
      <c r="B68">
        <f t="shared" si="0"/>
        <v>68</v>
      </c>
    </row>
    <row r="69" spans="1:2" x14ac:dyDescent="0.25">
      <c r="A69" s="24" t="s">
        <v>11981</v>
      </c>
      <c r="B69">
        <f t="shared" ref="B69:B109" si="1">B68+1</f>
        <v>69</v>
      </c>
    </row>
    <row r="70" spans="1:2" x14ac:dyDescent="0.25">
      <c r="A70" s="30" t="s">
        <v>11449</v>
      </c>
      <c r="B70">
        <f t="shared" si="1"/>
        <v>70</v>
      </c>
    </row>
    <row r="71" spans="1:2" x14ac:dyDescent="0.25">
      <c r="A71" s="30" t="s">
        <v>11451</v>
      </c>
      <c r="B71">
        <f t="shared" si="1"/>
        <v>71</v>
      </c>
    </row>
    <row r="72" spans="1:2" x14ac:dyDescent="0.25">
      <c r="A72" s="30" t="s">
        <v>11450</v>
      </c>
      <c r="B72">
        <f t="shared" si="1"/>
        <v>72</v>
      </c>
    </row>
    <row r="73" spans="1:2" x14ac:dyDescent="0.25">
      <c r="A73" s="30" t="s">
        <v>11452</v>
      </c>
      <c r="B73">
        <f t="shared" si="1"/>
        <v>73</v>
      </c>
    </row>
    <row r="74" spans="1:2" x14ac:dyDescent="0.25">
      <c r="A74" s="30" t="s">
        <v>11453</v>
      </c>
      <c r="B74">
        <f t="shared" si="1"/>
        <v>74</v>
      </c>
    </row>
    <row r="75" spans="1:2" x14ac:dyDescent="0.25">
      <c r="A75" s="30" t="s">
        <v>11454</v>
      </c>
      <c r="B75">
        <f t="shared" si="1"/>
        <v>75</v>
      </c>
    </row>
    <row r="76" spans="1:2" x14ac:dyDescent="0.25">
      <c r="A76" s="30" t="s">
        <v>11455</v>
      </c>
      <c r="B76">
        <f t="shared" si="1"/>
        <v>76</v>
      </c>
    </row>
    <row r="77" spans="1:2" x14ac:dyDescent="0.25">
      <c r="A77" s="30" t="s">
        <v>10707</v>
      </c>
      <c r="B77">
        <f t="shared" si="1"/>
        <v>77</v>
      </c>
    </row>
    <row r="78" spans="1:2" x14ac:dyDescent="0.25">
      <c r="A78" s="30" t="s">
        <v>10708</v>
      </c>
      <c r="B78">
        <f t="shared" si="1"/>
        <v>78</v>
      </c>
    </row>
    <row r="79" spans="1:2" x14ac:dyDescent="0.25">
      <c r="A79" s="30" t="s">
        <v>10709</v>
      </c>
      <c r="B79">
        <f t="shared" si="1"/>
        <v>79</v>
      </c>
    </row>
    <row r="80" spans="1:2" x14ac:dyDescent="0.25">
      <c r="A80" s="30" t="s">
        <v>10710</v>
      </c>
      <c r="B80">
        <f t="shared" si="1"/>
        <v>80</v>
      </c>
    </row>
    <row r="81" spans="1:2" x14ac:dyDescent="0.25">
      <c r="A81" s="30" t="s">
        <v>10711</v>
      </c>
      <c r="B81">
        <f t="shared" si="1"/>
        <v>81</v>
      </c>
    </row>
    <row r="82" spans="1:2" x14ac:dyDescent="0.25">
      <c r="A82" s="26" t="s">
        <v>10732</v>
      </c>
      <c r="B82">
        <f t="shared" si="1"/>
        <v>82</v>
      </c>
    </row>
    <row r="83" spans="1:2" x14ac:dyDescent="0.25">
      <c r="A83" s="24" t="s">
        <v>11981</v>
      </c>
      <c r="B83">
        <f t="shared" si="1"/>
        <v>83</v>
      </c>
    </row>
    <row r="84" spans="1:2" x14ac:dyDescent="0.25">
      <c r="A84" s="30" t="s">
        <v>10712</v>
      </c>
      <c r="B84">
        <f t="shared" si="1"/>
        <v>84</v>
      </c>
    </row>
    <row r="85" spans="1:2" x14ac:dyDescent="0.25">
      <c r="A85" s="30" t="s">
        <v>10713</v>
      </c>
      <c r="B85">
        <f t="shared" si="1"/>
        <v>85</v>
      </c>
    </row>
    <row r="86" spans="1:2" x14ac:dyDescent="0.25">
      <c r="A86" s="24" t="s">
        <v>11981</v>
      </c>
      <c r="B86">
        <f t="shared" si="1"/>
        <v>86</v>
      </c>
    </row>
    <row r="87" spans="1:2" x14ac:dyDescent="0.25">
      <c r="A87" s="30" t="s">
        <v>10718</v>
      </c>
      <c r="B87">
        <f t="shared" si="1"/>
        <v>87</v>
      </c>
    </row>
    <row r="88" spans="1:2" x14ac:dyDescent="0.25">
      <c r="A88" s="30" t="s">
        <v>10719</v>
      </c>
      <c r="B88">
        <f t="shared" si="1"/>
        <v>88</v>
      </c>
    </row>
    <row r="89" spans="1:2" x14ac:dyDescent="0.25">
      <c r="A89" s="30" t="s">
        <v>10720</v>
      </c>
      <c r="B89">
        <f t="shared" si="1"/>
        <v>89</v>
      </c>
    </row>
    <row r="90" spans="1:2" x14ac:dyDescent="0.25">
      <c r="A90" s="30" t="s">
        <v>10721</v>
      </c>
      <c r="B90">
        <f t="shared" si="1"/>
        <v>90</v>
      </c>
    </row>
    <row r="91" spans="1:2" x14ac:dyDescent="0.25">
      <c r="A91" s="30" t="s">
        <v>10722</v>
      </c>
      <c r="B91">
        <f t="shared" si="1"/>
        <v>91</v>
      </c>
    </row>
    <row r="92" spans="1:2" x14ac:dyDescent="0.25">
      <c r="A92" s="30" t="s">
        <v>10723</v>
      </c>
      <c r="B92">
        <f t="shared" si="1"/>
        <v>92</v>
      </c>
    </row>
    <row r="93" spans="1:2" x14ac:dyDescent="0.25">
      <c r="A93" s="30" t="s">
        <v>10724</v>
      </c>
      <c r="B93">
        <f t="shared" si="1"/>
        <v>93</v>
      </c>
    </row>
    <row r="94" spans="1:2" x14ac:dyDescent="0.25">
      <c r="A94" s="24" t="s">
        <v>11981</v>
      </c>
      <c r="B94">
        <f t="shared" si="1"/>
        <v>94</v>
      </c>
    </row>
    <row r="95" spans="1:2" x14ac:dyDescent="0.25">
      <c r="A95" s="30" t="s">
        <v>10714</v>
      </c>
      <c r="B95">
        <f t="shared" si="1"/>
        <v>95</v>
      </c>
    </row>
    <row r="96" spans="1:2" x14ac:dyDescent="0.25">
      <c r="A96" s="30" t="s">
        <v>10715</v>
      </c>
      <c r="B96">
        <f t="shared" si="1"/>
        <v>96</v>
      </c>
    </row>
    <row r="97" spans="1:2" x14ac:dyDescent="0.25">
      <c r="A97" s="30" t="s">
        <v>10716</v>
      </c>
      <c r="B97">
        <f t="shared" si="1"/>
        <v>97</v>
      </c>
    </row>
    <row r="98" spans="1:2" x14ac:dyDescent="0.25">
      <c r="A98" s="30" t="s">
        <v>10717</v>
      </c>
      <c r="B98">
        <f t="shared" si="1"/>
        <v>98</v>
      </c>
    </row>
    <row r="99" spans="1:2" x14ac:dyDescent="0.25">
      <c r="A99" s="24" t="s">
        <v>11981</v>
      </c>
      <c r="B99">
        <f t="shared" si="1"/>
        <v>99</v>
      </c>
    </row>
    <row r="100" spans="1:2" x14ac:dyDescent="0.25">
      <c r="A100" s="30" t="s">
        <v>10725</v>
      </c>
      <c r="B100">
        <f t="shared" si="1"/>
        <v>100</v>
      </c>
    </row>
    <row r="101" spans="1:2" x14ac:dyDescent="0.25">
      <c r="A101" s="24" t="s">
        <v>11981</v>
      </c>
      <c r="B101">
        <f t="shared" si="1"/>
        <v>101</v>
      </c>
    </row>
    <row r="102" spans="1:2" x14ac:dyDescent="0.25">
      <c r="A102" s="30" t="s">
        <v>10726</v>
      </c>
      <c r="B102">
        <f t="shared" si="1"/>
        <v>102</v>
      </c>
    </row>
    <row r="103" spans="1:2" x14ac:dyDescent="0.25">
      <c r="A103" s="25" t="s">
        <v>10729</v>
      </c>
      <c r="B103">
        <f t="shared" si="1"/>
        <v>103</v>
      </c>
    </row>
    <row r="104" spans="1:2" x14ac:dyDescent="0.25">
      <c r="A104" s="25" t="s">
        <v>10730</v>
      </c>
      <c r="B104">
        <f t="shared" si="1"/>
        <v>104</v>
      </c>
    </row>
    <row r="105" spans="1:2" x14ac:dyDescent="0.25">
      <c r="A105" s="30" t="s">
        <v>10731</v>
      </c>
      <c r="B105">
        <f t="shared" si="1"/>
        <v>105</v>
      </c>
    </row>
    <row r="106" spans="1:2" x14ac:dyDescent="0.25">
      <c r="A106" s="30" t="s">
        <v>10733</v>
      </c>
      <c r="B106">
        <f t="shared" si="1"/>
        <v>106</v>
      </c>
    </row>
    <row r="107" spans="1:2" x14ac:dyDescent="0.25">
      <c r="A107" s="30" t="s">
        <v>11471</v>
      </c>
      <c r="B107">
        <f t="shared" si="1"/>
        <v>107</v>
      </c>
    </row>
    <row r="108" spans="1:2" x14ac:dyDescent="0.25">
      <c r="A108" s="30" t="s">
        <v>10734</v>
      </c>
      <c r="B108">
        <f t="shared" si="1"/>
        <v>108</v>
      </c>
    </row>
    <row r="109" spans="1:2" x14ac:dyDescent="0.25">
      <c r="A109" s="30" t="s">
        <v>10735</v>
      </c>
      <c r="B109">
        <f t="shared" si="1"/>
        <v>109</v>
      </c>
    </row>
  </sheetData>
  <sheetProtection password="DCB7" sheet="1" objects="1" scenarios="1"/>
  <phoneticPr fontId="4" type="noConversion"/>
  <pageMargins left="0.75" right="0.75" top="1" bottom="1" header="0.5" footer="0.5"/>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B18"/>
  <sheetViews>
    <sheetView workbookViewId="0">
      <selection activeCell="B1" sqref="B1"/>
    </sheetView>
  </sheetViews>
  <sheetFormatPr defaultRowHeight="13.2" x14ac:dyDescent="0.25"/>
  <cols>
    <col min="1" max="1" width="4.88671875" style="1" bestFit="1" customWidth="1"/>
    <col min="2" max="2" width="6.88671875" style="1" customWidth="1"/>
  </cols>
  <sheetData>
    <row r="1" spans="1:2" x14ac:dyDescent="0.25">
      <c r="A1" s="1" t="s">
        <v>10744</v>
      </c>
      <c r="B1" s="1" t="s">
        <v>10745</v>
      </c>
    </row>
    <row r="2" spans="1:2" x14ac:dyDescent="0.25">
      <c r="A2" s="1">
        <v>1</v>
      </c>
      <c r="B2" s="1" t="s">
        <v>10737</v>
      </c>
    </row>
    <row r="3" spans="1:2" x14ac:dyDescent="0.25">
      <c r="A3" s="1">
        <f>A2+1</f>
        <v>2</v>
      </c>
      <c r="B3" s="3">
        <f>Form!F4</f>
        <v>0</v>
      </c>
    </row>
    <row r="4" spans="1:2" x14ac:dyDescent="0.25">
      <c r="A4" s="1">
        <f>A3+1</f>
        <v>3</v>
      </c>
      <c r="B4" s="3">
        <f>B3+1</f>
        <v>1</v>
      </c>
    </row>
    <row r="5" spans="1:2" x14ac:dyDescent="0.25">
      <c r="A5" s="1">
        <f t="shared" ref="A5:A17" si="0">A4+1</f>
        <v>4</v>
      </c>
      <c r="B5" s="3">
        <f t="shared" ref="B5:B17" si="1">B4+1</f>
        <v>2</v>
      </c>
    </row>
    <row r="6" spans="1:2" x14ac:dyDescent="0.25">
      <c r="A6" s="1">
        <f t="shared" si="0"/>
        <v>5</v>
      </c>
      <c r="B6" s="3">
        <f t="shared" si="1"/>
        <v>3</v>
      </c>
    </row>
    <row r="7" spans="1:2" x14ac:dyDescent="0.25">
      <c r="A7" s="1">
        <f t="shared" si="0"/>
        <v>6</v>
      </c>
      <c r="B7" s="3">
        <f t="shared" si="1"/>
        <v>4</v>
      </c>
    </row>
    <row r="8" spans="1:2" x14ac:dyDescent="0.25">
      <c r="A8" s="1">
        <f t="shared" si="0"/>
        <v>7</v>
      </c>
      <c r="B8" s="3">
        <f t="shared" si="1"/>
        <v>5</v>
      </c>
    </row>
    <row r="9" spans="1:2" x14ac:dyDescent="0.25">
      <c r="A9" s="1">
        <f t="shared" si="0"/>
        <v>8</v>
      </c>
      <c r="B9" s="3">
        <f t="shared" si="1"/>
        <v>6</v>
      </c>
    </row>
    <row r="10" spans="1:2" x14ac:dyDescent="0.25">
      <c r="A10" s="1">
        <f t="shared" si="0"/>
        <v>9</v>
      </c>
      <c r="B10" s="3">
        <f t="shared" si="1"/>
        <v>7</v>
      </c>
    </row>
    <row r="11" spans="1:2" x14ac:dyDescent="0.25">
      <c r="A11" s="1">
        <f t="shared" si="0"/>
        <v>10</v>
      </c>
      <c r="B11" s="3">
        <f t="shared" si="1"/>
        <v>8</v>
      </c>
    </row>
    <row r="12" spans="1:2" x14ac:dyDescent="0.25">
      <c r="A12" s="1">
        <f t="shared" si="0"/>
        <v>11</v>
      </c>
      <c r="B12" s="3">
        <f t="shared" si="1"/>
        <v>9</v>
      </c>
    </row>
    <row r="13" spans="1:2" x14ac:dyDescent="0.25">
      <c r="A13" s="1">
        <f t="shared" si="0"/>
        <v>12</v>
      </c>
      <c r="B13" s="3">
        <f t="shared" si="1"/>
        <v>10</v>
      </c>
    </row>
    <row r="14" spans="1:2" x14ac:dyDescent="0.25">
      <c r="A14" s="1">
        <f t="shared" si="0"/>
        <v>13</v>
      </c>
      <c r="B14" s="3">
        <f t="shared" si="1"/>
        <v>11</v>
      </c>
    </row>
    <row r="15" spans="1:2" x14ac:dyDescent="0.25">
      <c r="A15" s="1">
        <f t="shared" si="0"/>
        <v>14</v>
      </c>
      <c r="B15" s="3">
        <f t="shared" si="1"/>
        <v>12</v>
      </c>
    </row>
    <row r="16" spans="1:2" x14ac:dyDescent="0.25">
      <c r="A16" s="1">
        <f t="shared" si="0"/>
        <v>15</v>
      </c>
      <c r="B16" s="3">
        <f t="shared" si="1"/>
        <v>13</v>
      </c>
    </row>
    <row r="17" spans="1:2" x14ac:dyDescent="0.25">
      <c r="A17" s="1">
        <f t="shared" si="0"/>
        <v>16</v>
      </c>
      <c r="B17" s="3">
        <f t="shared" si="1"/>
        <v>14</v>
      </c>
    </row>
    <row r="18" spans="1:2" x14ac:dyDescent="0.25">
      <c r="B18" s="1" t="s">
        <v>10746</v>
      </c>
    </row>
  </sheetData>
  <phoneticPr fontId="4"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9</vt:i4>
      </vt:variant>
      <vt:variant>
        <vt:lpstr>Charts</vt:lpstr>
      </vt:variant>
      <vt:variant>
        <vt:i4>1</vt:i4>
      </vt:variant>
      <vt:variant>
        <vt:lpstr>Named Ranges</vt:lpstr>
      </vt:variant>
      <vt:variant>
        <vt:i4>4</vt:i4>
      </vt:variant>
    </vt:vector>
  </HeadingPairs>
  <TitlesOfParts>
    <vt:vector size="14" baseType="lpstr">
      <vt:lpstr>Instructions</vt:lpstr>
      <vt:lpstr>Form</vt:lpstr>
      <vt:lpstr>Sponsor Comments-Justification</vt:lpstr>
      <vt:lpstr>FAA Comments</vt:lpstr>
      <vt:lpstr>Funding Summary</vt:lpstr>
      <vt:lpstr>Background</vt:lpstr>
      <vt:lpstr>Airport Data</vt:lpstr>
      <vt:lpstr>Work Codes</vt:lpstr>
      <vt:lpstr>Years</vt:lpstr>
      <vt:lpstr>Funding Chart</vt:lpstr>
      <vt:lpstr>Form!Print_Area</vt:lpstr>
      <vt:lpstr>'FAA Comments'!Print_Titles</vt:lpstr>
      <vt:lpstr>'Funding Summary'!Print_Titles</vt:lpstr>
      <vt:lpstr>'Sponsor Comments-Justification'!Print_Titles</vt:lpstr>
    </vt:vector>
  </TitlesOfParts>
  <Company>US/DOT/FAA/ANM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Airports Division</dc:creator>
  <cp:lastModifiedBy>Mello, Benjamin J (FAA)</cp:lastModifiedBy>
  <cp:lastPrinted>2009-11-20T16:28:18Z</cp:lastPrinted>
  <dcterms:created xsi:type="dcterms:W3CDTF">2001-04-12T18:05:50Z</dcterms:created>
  <dcterms:modified xsi:type="dcterms:W3CDTF">2022-03-02T17:25:06Z</dcterms:modified>
</cp:coreProperties>
</file>